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120" windowHeight="8010"/>
  </bookViews>
  <sheets>
    <sheet name="Lapas1" sheetId="1" r:id="rId1"/>
    <sheet name="Lapas2" sheetId="2" r:id="rId2"/>
    <sheet name="Lapas3" sheetId="3" r:id="rId3"/>
  </sheets>
  <calcPr calcId="125725"/>
</workbook>
</file>

<file path=xl/calcChain.xml><?xml version="1.0" encoding="utf-8"?>
<calcChain xmlns="http://schemas.openxmlformats.org/spreadsheetml/2006/main">
  <c r="M29" i="1"/>
  <c r="H47"/>
  <c r="H46"/>
  <c r="H45"/>
  <c r="H44"/>
  <c r="M41"/>
  <c r="M38"/>
  <c r="M39"/>
  <c r="M40"/>
  <c r="M35"/>
  <c r="M36"/>
  <c r="M37"/>
  <c r="M34"/>
  <c r="M32"/>
  <c r="H41"/>
  <c r="H40"/>
  <c r="H39"/>
  <c r="H38"/>
  <c r="H37"/>
  <c r="H36"/>
  <c r="H35"/>
  <c r="H34"/>
  <c r="H32"/>
  <c r="R29"/>
  <c r="R27"/>
  <c r="R26"/>
  <c r="R25"/>
  <c r="R24"/>
  <c r="R23"/>
  <c r="M23"/>
  <c r="M24"/>
  <c r="M25"/>
  <c r="M26"/>
  <c r="M27"/>
  <c r="M28"/>
  <c r="H27"/>
  <c r="H26"/>
  <c r="H25"/>
  <c r="H24"/>
  <c r="H23"/>
  <c r="R77"/>
  <c r="H57"/>
  <c r="H58"/>
  <c r="H60"/>
  <c r="H61"/>
  <c r="H62"/>
  <c r="H63"/>
  <c r="H64"/>
  <c r="H65"/>
  <c r="H50"/>
  <c r="H51"/>
  <c r="H52"/>
  <c r="H53"/>
  <c r="H54"/>
  <c r="D47"/>
  <c r="E47"/>
  <c r="F47"/>
  <c r="G47"/>
  <c r="L41"/>
  <c r="G41"/>
  <c r="K41"/>
  <c r="F41"/>
  <c r="J41"/>
  <c r="E41"/>
  <c r="I41"/>
  <c r="D41"/>
  <c r="Q29"/>
  <c r="L29"/>
  <c r="G29"/>
  <c r="P29"/>
  <c r="K29"/>
  <c r="F29"/>
  <c r="O29"/>
  <c r="J29"/>
  <c r="E29"/>
  <c r="N29"/>
  <c r="I29"/>
  <c r="D29"/>
  <c r="H29" s="1"/>
  <c r="Q20"/>
  <c r="L20"/>
  <c r="G20"/>
  <c r="N20"/>
  <c r="R20" s="1"/>
  <c r="I20"/>
  <c r="M20" s="1"/>
  <c r="D20"/>
  <c r="H20" s="1"/>
</calcChain>
</file>

<file path=xl/sharedStrings.xml><?xml version="1.0" encoding="utf-8"?>
<sst xmlns="http://schemas.openxmlformats.org/spreadsheetml/2006/main" count="195" uniqueCount="130">
  <si>
    <t>Projektų skaičius</t>
  </si>
  <si>
    <t>Dalyvių skaičius (neįskaitant abstrakčios auditorijos)</t>
  </si>
  <si>
    <t>Skirta ir panaudota suma (eurais)</t>
  </si>
  <si>
    <t>4.1.3. Kituose JRD konkursuose (įrašyti konkurso pavadinimą)</t>
  </si>
  <si>
    <t>4.2.1. Projektas „Atrask save“</t>
  </si>
  <si>
    <t>4.4. Socialinės apsaugos ir darbo ministerijos konkursai www.socmin.lt):</t>
  </si>
  <si>
    <t>4.5. kiti, sąraše nepaminėti, fondai (pratęskite lentelę, nurodyti kokie)</t>
  </si>
  <si>
    <t>Iš viso:</t>
  </si>
  <si>
    <t xml:space="preserve">4.1.  LR  Jaunimo reikalų departamento prie Socialinės apsaugos ir darbo ministerijos    konkursuose: </t>
  </si>
  <si>
    <t xml:space="preserve">4.1.1. Regioninėms organizacijoms,  </t>
  </si>
  <si>
    <t xml:space="preserve">4.1.2. Atvirų jaunimo centru /erdvių </t>
  </si>
  <si>
    <t>4.2. Partnerystė su Jaunimo reikalų departamentu Jaunimo garantijų iniciatyvoje:</t>
  </si>
  <si>
    <t xml:space="preserve">4.3. Jaunimo tarptautinio bendradarbiavimo agentūros administruojama programa „Veiklus jaunimas“  </t>
  </si>
  <si>
    <t xml:space="preserve">4.4.1. Jaunimo iniciatyvų projektų finansavimo konkursas 
</t>
  </si>
  <si>
    <t xml:space="preserve">4.4.2. Tarpinstitucinio bendradarbiavimo jaunimo srityje programų finansavimo 2016 metais konkursas </t>
  </si>
  <si>
    <t xml:space="preserve">5.1.  Vaikų ir jaunimo socializacijos projektų rėmimo programa </t>
  </si>
  <si>
    <t xml:space="preserve">5.2.  Nevyriausybinių organizacijų projektų rėmimo programa (Jaunimo):
</t>
  </si>
  <si>
    <t xml:space="preserve">5.3. Neformaliojo vaikų švietimo programa </t>
  </si>
  <si>
    <t xml:space="preserve">5.4.  Visuomenės sveikatos rėmimo specialioji programa </t>
  </si>
  <si>
    <t>5.5. Rokiškio rajono savivaldybės tikslinės paskirties lėšų ES ir kitų fondų daliniam finansavimui programa</t>
  </si>
  <si>
    <t>5.6.(kitos, sąraše nepaminėtos programos (pratęskite lentelę, nurodykite,  kokios)</t>
  </si>
  <si>
    <t xml:space="preserve">6. Kokius svarbiausius renginius organizavote 2016 m., įgyvendindami  aukščiau paminėtus projektus? </t>
  </si>
  <si>
    <t xml:space="preserve">6.1.  Suorganizuota mokymų (diskusijų, susitikimų ir pan.) </t>
  </si>
  <si>
    <t xml:space="preserve">6.2.  Suorganizuota seminarų (kai dalyviai gavo sertifikatus) </t>
  </si>
  <si>
    <t>6.3.  Suorganizuota kitų renginių (įvardinkite pratęsdami sąrašą)</t>
  </si>
  <si>
    <t xml:space="preserve">7. Kaip buvo vykdomas visuomenės informavimas apie  svarbiausias jaunimo veiklas  2016 metais įgyvendinant  aukščiau paminėtus projektus? </t>
  </si>
  <si>
    <t>7.2. Visuomenės informavimas per socialinius tinklus / medijas (facebook, ir kt. )</t>
  </si>
  <si>
    <t>7.3. Visuomenės informavimas per įstaigų, organizacijų internetinius puslapius  (nurodyti internetinius puslapius)</t>
  </si>
  <si>
    <t xml:space="preserve">8. Kaip Jūsų organizacija (neformali grupė, įstaiga) įgyvendindama aukščiau paminėtus projektus,  įtraukia naujus jaunus  žmones į aktyvią jaunimo veiklą? </t>
  </si>
  <si>
    <t>9. Kaip Jūsų organizacijoje (neformalioje grupėje, įstaigoje) įgyvendinant aukščiau paminėtus projektus,  vyko tarpinstitucinis  bendradarbiavimas, t.y.  kiek pasirašyta bendradarbiavimo sutarčių su ?</t>
  </si>
  <si>
    <t>9.2. Verslo organizacijomis</t>
  </si>
  <si>
    <t>10. Trumpai aprašykite labiausiai  pavykusį savo organizacijos  projektą 2016 m.   (galite pateikti tik nuorodą, jei yra pristatymas internetinėje erdvėje).</t>
  </si>
  <si>
    <t>11*.(Informaciją apie kiekvieną į RJO sąjungą įeinančią organizaciją pateikia RJOS „Apvalus stalas“) Jaunimo organizacijų 2016 m. ataskaita NVO tarybai</t>
  </si>
  <si>
    <t>RJOS "Apvalus stalas"</t>
  </si>
  <si>
    <t>REK "Medeina"</t>
  </si>
  <si>
    <t>"Grožio mokykla"</t>
  </si>
  <si>
    <t>RJC ADSJ</t>
  </si>
  <si>
    <t xml:space="preserve">4.5.1. Gintaro Steponavičiaus </t>
  </si>
  <si>
    <t>4.4.3. Vaikų dienos centrų finansavimo projektas. VDC "Kad būtume drauge"</t>
  </si>
  <si>
    <t>Iš viso projektų</t>
  </si>
  <si>
    <t>Iš viso dalyvių</t>
  </si>
  <si>
    <t>Iš viso eur</t>
  </si>
  <si>
    <r>
      <t xml:space="preserve">4. Kokių </t>
    </r>
    <r>
      <rPr>
        <b/>
        <sz val="8"/>
        <color rgb="FFFF0000"/>
        <rFont val="Calibri"/>
        <family val="2"/>
        <scheme val="minor"/>
      </rPr>
      <t xml:space="preserve">Lietuvoje veikiančių  fondų </t>
    </r>
    <r>
      <rPr>
        <b/>
        <sz val="8"/>
        <color theme="1"/>
        <rFont val="Calibri"/>
        <family val="2"/>
        <scheme val="minor"/>
      </rPr>
      <t>finansuotus  projektus įgyvendinote 2016 metais?</t>
    </r>
  </si>
  <si>
    <r>
      <t>5. Kokių</t>
    </r>
    <r>
      <rPr>
        <b/>
        <sz val="8"/>
        <color rgb="FFFF0000"/>
        <rFont val="Calibri"/>
        <family val="2"/>
        <scheme val="minor"/>
      </rPr>
      <t xml:space="preserve">  Savivaldybėje  veikiančių programų</t>
    </r>
    <r>
      <rPr>
        <b/>
        <sz val="8"/>
        <color theme="1"/>
        <rFont val="Calibri"/>
        <family val="2"/>
        <scheme val="minor"/>
      </rPr>
      <t xml:space="preserve">  finansuotus projektus įgyvendinote 2016 metais?</t>
    </r>
  </si>
  <si>
    <t>Renginių skaičius</t>
  </si>
  <si>
    <t>Pastabos, komentarai</t>
  </si>
  <si>
    <t>Iš viso renginių</t>
  </si>
  <si>
    <t>6.3.2.Maratonas</t>
  </si>
  <si>
    <t>6.3.3. Orientacinis žaidimas</t>
  </si>
  <si>
    <t>6.3.1. Stovyklos</t>
  </si>
  <si>
    <t>6.3.4.Pažintinės-edukacinės išvykos</t>
  </si>
  <si>
    <t>6.3.5. Vasaros stovyklos</t>
  </si>
  <si>
    <t>6.3.6. teminių renginių ir turnyrų</t>
  </si>
  <si>
    <t>Žinučių, straipsnių skaičius</t>
  </si>
  <si>
    <t>Iš viso žinučių/straipsnių</t>
  </si>
  <si>
    <t xml:space="preserve">Internetinio puslapio /  socialinio tinklo/informacinio leidinio pavadinimas, adresas, nuoroda </t>
  </si>
  <si>
    <r>
      <t xml:space="preserve">7.1.  Visuomenės informavimas </t>
    </r>
    <r>
      <rPr>
        <sz val="8"/>
        <color rgb="FFFF0000"/>
        <rFont val="Calibri"/>
        <family val="2"/>
        <scheme val="minor"/>
      </rPr>
      <t xml:space="preserve">per spaudą </t>
    </r>
    <r>
      <rPr>
        <sz val="8"/>
        <color theme="1"/>
        <rFont val="Calibri"/>
        <family val="2"/>
        <charset val="186"/>
        <scheme val="minor"/>
      </rPr>
      <t xml:space="preserve"> (regioniniai, nacionaliniai laikraščiai, žurnalai , informaciniai leidiniai)</t>
    </r>
  </si>
  <si>
    <t>Rokiškio sirena, Gimtasis Rokiškis.</t>
  </si>
  <si>
    <t>http://www.romuva.rokiskyje.lt/_naujas/index.php/romuvos-padalinys</t>
  </si>
  <si>
    <t>www.facebook.com/JLK</t>
  </si>
  <si>
    <t xml:space="preserve">www.rokiskiokc.lt
www.rokiskis.lt 
</t>
  </si>
  <si>
    <t xml:space="preserve">www.facebook.com/JLKwww.apvalusstalas.lt www.facebook.com/JLK; </t>
  </si>
  <si>
    <t xml:space="preserve">Rokiškio sirena, Gimtasis Rokiškis.
</t>
  </si>
  <si>
    <t>Gimtasis Rokiškis 2016 04 02, 2016 04 26, 2016 05 24, 2016 06 02, Rokiškio sirena 2016 06 03</t>
  </si>
  <si>
    <t>https://www.facebook.com/rokiskio.jaunimocentras</t>
  </si>
  <si>
    <t>http://www.rjc.lt/; http://www.rokiskis.lt/lt/svietimas/_4983.html; http://www.rokiskis.lt/lt/stovyklos-2016.html; http://www.rokiskis.lt/lt/jaunimui.html; http://tapk.lt/lt/naujienos/p15/stovyklos-pazinimo-vasara-atgarsiai.html</t>
  </si>
  <si>
    <t>Iš viso</t>
  </si>
  <si>
    <t>Skaičius</t>
  </si>
  <si>
    <r>
      <t>8.1. Į vykdomas projektų veiklas</t>
    </r>
    <r>
      <rPr>
        <sz val="8"/>
        <color rgb="FFFF0000"/>
        <rFont val="Calibri"/>
        <family val="2"/>
        <scheme val="minor"/>
      </rPr>
      <t xml:space="preserve"> įtraukta savanorių</t>
    </r>
  </si>
  <si>
    <t>Pastabos , komentarai</t>
  </si>
  <si>
    <t>Neformali šokių grupė „Living Steps“</t>
  </si>
  <si>
    <r>
      <t xml:space="preserve">8.2. Į vykdomas projektų veiklas įtraukta16-29 metų </t>
    </r>
    <r>
      <rPr>
        <sz val="8"/>
        <color rgb="FFFF0000"/>
        <rFont val="Calibri"/>
        <family val="2"/>
        <scheme val="minor"/>
      </rPr>
      <t>savanorių, kurie nesimoko ir nedirba</t>
    </r>
  </si>
  <si>
    <r>
      <t xml:space="preserve">8.3. Į vykdomas projektų veiklas įtraukta 16-29 metų </t>
    </r>
    <r>
      <rPr>
        <sz val="8"/>
        <color rgb="FFFF0000"/>
        <rFont val="Calibri"/>
        <family val="2"/>
        <scheme val="minor"/>
      </rPr>
      <t>NEET</t>
    </r>
    <r>
      <rPr>
        <sz val="8"/>
        <color theme="1"/>
        <rFont val="Calibri"/>
        <family val="2"/>
        <charset val="186"/>
        <scheme val="minor"/>
      </rPr>
      <t xml:space="preserve"> (niekur nesimokančių, nedirbančių, nedalyvaujančių ) jaunų žmonių</t>
    </r>
  </si>
  <si>
    <r>
      <t xml:space="preserve">8.4. Į vykdomas projektų veiklas įtraukta </t>
    </r>
    <r>
      <rPr>
        <sz val="8"/>
        <color rgb="FFFF0000"/>
        <rFont val="Calibri"/>
        <family val="2"/>
        <scheme val="minor"/>
      </rPr>
      <t xml:space="preserve">anksčiau nedalyvavusių </t>
    </r>
    <r>
      <rPr>
        <sz val="8"/>
        <color theme="1"/>
        <rFont val="Calibri"/>
        <family val="2"/>
        <charset val="186"/>
        <scheme val="minor"/>
      </rPr>
      <t>jaunų žmonių</t>
    </r>
  </si>
  <si>
    <r>
      <t>8.5. S</t>
    </r>
    <r>
      <rPr>
        <sz val="8"/>
        <color rgb="FFFF0000"/>
        <rFont val="Calibri"/>
        <family val="2"/>
        <scheme val="minor"/>
      </rPr>
      <t>ukurtų naujų</t>
    </r>
    <r>
      <rPr>
        <sz val="8"/>
        <color theme="1"/>
        <rFont val="Calibri"/>
        <family val="2"/>
        <charset val="186"/>
        <scheme val="minor"/>
      </rPr>
      <t xml:space="preserve"> jaunimo organizacijų struktūrinių </t>
    </r>
    <r>
      <rPr>
        <sz val="8"/>
        <color rgb="FFFF0000"/>
        <rFont val="Calibri"/>
        <family val="2"/>
        <scheme val="minor"/>
      </rPr>
      <t>padalinių</t>
    </r>
    <r>
      <rPr>
        <sz val="8"/>
        <color theme="1"/>
        <rFont val="Calibri"/>
        <family val="2"/>
        <charset val="186"/>
        <scheme val="minor"/>
      </rPr>
      <t xml:space="preserve"> (ar suburta neformalių grupių ir pan..)</t>
    </r>
  </si>
  <si>
    <t>Pastabos komentarai, plačiau</t>
  </si>
  <si>
    <t>Sutarčių skaičius</t>
  </si>
  <si>
    <r>
      <t>9.1. Savivaldybės biudžetinėmis įstaigomis (seniūnijomis,</t>
    </r>
    <r>
      <rPr>
        <u/>
        <sz val="8"/>
        <color theme="1"/>
        <rFont val="Calibri"/>
        <family val="2"/>
        <scheme val="minor"/>
      </rPr>
      <t xml:space="preserve"> švietimo,</t>
    </r>
    <r>
      <rPr>
        <sz val="8"/>
        <color theme="1"/>
        <rFont val="Calibri"/>
        <family val="2"/>
        <charset val="186"/>
        <scheme val="minor"/>
      </rPr>
      <t xml:space="preserve"> kultūros, socialinėmis, sveikatos ir kt. (pabraukti)</t>
    </r>
  </si>
  <si>
    <t>Dėl mokymų organizavimo, konsultavimo, projekto įgyvendinimo</t>
  </si>
  <si>
    <t>9.3.1.Labdaros ir paramos fondu „Jauniems“</t>
  </si>
  <si>
    <t>Vykdant Erasmus+ programos finansuojamą projektą „Regioninės jaunimo politikos stiprinimas pilietiniam įsitraukimui“</t>
  </si>
  <si>
    <t xml:space="preserve">9.3.2. Jaunųjų Lyderių klubu </t>
  </si>
  <si>
    <t>Bendradarbiavimas įgyvendinant projektą „JLK12“</t>
  </si>
  <si>
    <t>9.3.3. Lietuvos moksleivių sąjunga</t>
  </si>
  <si>
    <t>9.3.4. Rokiškio rajono mokinių taryba</t>
  </si>
  <si>
    <t>9.3.5.Neformali šokių grupė „Living Steps“</t>
  </si>
  <si>
    <t xml:space="preserve">Labiausiai pavykęs organizacijos projektas 2016 m. aprašytas internete: http://www.rjc.lt/rokiskio-rajono-mokiniu-taryba/konferencija----jaunimas-ateiciai----2016-m--410/lt/ </t>
  </si>
  <si>
    <t>http://www.apvalusstalas.lt/orientacinis-zygis-nusikaltimas-nezinoti-2/</t>
  </si>
  <si>
    <t>Projekto „Kelias“, vykusio 2016m.  rugsėjo – gruodžio mėn., tikslas kompleksiškai išspręsti tabako, alkoholio ir narkotikų vartojimo problemą – suteikiant žinių, įgūdžių ir nuostatų, kurios duotų naudą patiems moksleiviams, jų šeimoms ir visuomenei bei mokytis linksmintis be svaigalų. Projekto metu vyko išvyka į Rokiškio Policijos komisariatą, žygis prie Struvės geodezinio lanko, įrašyto į UNESCO Pasaulio paveldo sąrašą, žygis po Panemunėlio apylinkes, aktyvus poilsis, protmūšis  bei piešinių paroda skirta AIDS dienai paminėti. Projektas padėjo moksleiviams suprasti, kad linksmintis galima ir nesisvaiginant, daugiau moksleivių įsijungė į agitacinį darbą prieš svaigalus bei aktyviai ir turiningai praleido laisvalaikį. Numatomas projekto tęstinumas.</t>
  </si>
  <si>
    <t>http://www.apvalusstalas.lt/vasaros-stovykla-buk/</t>
  </si>
  <si>
    <t>Organizacijos pavadinimas</t>
  </si>
  <si>
    <t>Organizacijos vadovo vardas, pavardė</t>
  </si>
  <si>
    <t>Organizacijos vadovo kontaktai (tel., el. paštas)</t>
  </si>
  <si>
    <t>Organizacijos narių skaičius</t>
  </si>
  <si>
    <t>Pastabos</t>
  </si>
  <si>
    <t>Grožio mokykla</t>
  </si>
  <si>
    <t>Birutė Bagdonienė</t>
  </si>
  <si>
    <t>Tel. +37061029473</t>
  </si>
  <si>
    <t>1.</t>
  </si>
  <si>
    <t>AJC Baltų ainiai</t>
  </si>
  <si>
    <t>Aleksandras Melnikovas</t>
  </si>
  <si>
    <t>Tel.+37062256799, a.melnikovas@gmail.com</t>
  </si>
  <si>
    <t>2.</t>
  </si>
  <si>
    <t>Sėlos Romuva</t>
  </si>
  <si>
    <t>Violeta Kazlauskienė</t>
  </si>
  <si>
    <t>tel. +37069262602, veilex6@gmail.com</t>
  </si>
  <si>
    <t>3.</t>
  </si>
  <si>
    <t>4.</t>
  </si>
  <si>
    <t>Medeina</t>
  </si>
  <si>
    <t>Virginija Gudonienė</t>
  </si>
  <si>
    <t>virginijagudoniene@gmail.com</t>
  </si>
  <si>
    <t>5.</t>
  </si>
  <si>
    <t>Deimantas</t>
  </si>
  <si>
    <t>Arūnas Krasauskas</t>
  </si>
  <si>
    <t>Mūsų žiniomis organizacija yra sustabdžiusi savo veiklą</t>
  </si>
  <si>
    <t>6.</t>
  </si>
  <si>
    <t>Eko-vita</t>
  </si>
  <si>
    <t xml:space="preserve"> Birutė Trimonienė</t>
  </si>
  <si>
    <t xml:space="preserve">Tel.: +370 614 93173
El.paštas: tubeliog@yahoo.com
</t>
  </si>
  <si>
    <t>7.</t>
  </si>
  <si>
    <t>Ateities vardan</t>
  </si>
  <si>
    <t>Dijana Kančienė</t>
  </si>
  <si>
    <t>Mūsų žiniomis organizacija yra sustabdžiusi savo veiklą.</t>
  </si>
  <si>
    <t>Iš viso :</t>
  </si>
  <si>
    <t>Nr.</t>
  </si>
  <si>
    <t xml:space="preserve">www.apvalusstalas.lt 
www.rokiskiokc.lt 
www.rokiskis.lt
</t>
  </si>
  <si>
    <t>9.3. Su kitais partneriais (įrašykite su kokiais?):</t>
  </si>
  <si>
    <t xml:space="preserve">ROKIŠKIO RAJONO JAUNIMO, SU JAUNIMU DIRBANČIŲ ORGANIZACIJŲ, NEFORMALIŲ JAUNIMO GRUPIŲ IR JAUNIMO POLITIKOS SRITYJE DIRBANČIŲ JAUNIMO CENTRŲ/JAUNIMO ERDVIŲ PROJEKTINĖS VEIKLOS ORGANIZAVIMO 2016 metais klausimyno pateiktais duomenimis SUVESTINĖ
</t>
  </si>
  <si>
    <t>______________________</t>
  </si>
  <si>
    <t xml:space="preserve">Organizacijų pateiktus duomenis  apibendrino JRK D. Kniazytė, jaunimas@post.rokiskis.lt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</si>
</sst>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u/>
      <sz val="11"/>
      <color theme="10"/>
      <name val="Calibri"/>
      <family val="2"/>
      <charset val="186"/>
    </font>
    <font>
      <u/>
      <sz val="8"/>
      <color theme="10"/>
      <name val="Calibri"/>
      <family val="2"/>
      <charset val="186"/>
    </font>
    <font>
      <b/>
      <sz val="8"/>
      <color theme="1"/>
      <name val="Calibri"/>
      <family val="2"/>
      <charset val="186"/>
      <scheme val="minor"/>
    </font>
    <font>
      <u/>
      <sz val="8"/>
      <color theme="1"/>
      <name val="Calibri"/>
      <family val="2"/>
      <scheme val="minor"/>
    </font>
    <font>
      <sz val="8"/>
      <color rgb="FFFF0000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51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1" fillId="0" borderId="1" xfId="0" applyFont="1" applyBorder="1"/>
    <xf numFmtId="0" fontId="1" fillId="0" borderId="2" xfId="0" applyFont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0" borderId="7" xfId="0" applyFont="1" applyBorder="1"/>
    <xf numFmtId="0" fontId="1" fillId="0" borderId="8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2" xfId="0" applyFont="1" applyBorder="1"/>
    <xf numFmtId="0" fontId="1" fillId="0" borderId="26" xfId="0" applyFont="1" applyBorder="1"/>
    <xf numFmtId="0" fontId="1" fillId="0" borderId="27" xfId="0" applyFont="1" applyBorder="1"/>
    <xf numFmtId="0" fontId="1" fillId="2" borderId="25" xfId="0" applyFont="1" applyFill="1" applyBorder="1" applyAlignment="1">
      <alignment vertical="top" wrapText="1"/>
    </xf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1" fillId="2" borderId="8" xfId="0" applyFont="1" applyFill="1" applyBorder="1"/>
    <xf numFmtId="0" fontId="1" fillId="2" borderId="11" xfId="0" applyFont="1" applyFill="1" applyBorder="1"/>
    <xf numFmtId="0" fontId="0" fillId="2" borderId="8" xfId="0" applyFill="1" applyBorder="1"/>
    <xf numFmtId="0" fontId="0" fillId="2" borderId="11" xfId="0" applyFill="1" applyBorder="1"/>
    <xf numFmtId="0" fontId="2" fillId="2" borderId="32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0" fillId="3" borderId="26" xfId="0" applyFill="1" applyBorder="1" applyAlignment="1">
      <alignment vertical="top" wrapText="1"/>
    </xf>
    <xf numFmtId="0" fontId="0" fillId="2" borderId="55" xfId="0" applyFill="1" applyBorder="1"/>
    <xf numFmtId="0" fontId="1" fillId="2" borderId="39" xfId="0" applyFont="1" applyFill="1" applyBorder="1" applyAlignment="1">
      <alignment vertical="top" wrapText="1"/>
    </xf>
    <xf numFmtId="0" fontId="2" fillId="2" borderId="54" xfId="0" applyFont="1" applyFill="1" applyBorder="1" applyAlignment="1">
      <alignment vertical="center" wrapText="1"/>
    </xf>
    <xf numFmtId="0" fontId="0" fillId="2" borderId="57" xfId="0" applyFill="1" applyBorder="1"/>
    <xf numFmtId="0" fontId="2" fillId="2" borderId="32" xfId="0" applyFont="1" applyFill="1" applyBorder="1" applyAlignment="1">
      <alignment vertical="center" wrapText="1"/>
    </xf>
    <xf numFmtId="0" fontId="0" fillId="0" borderId="58" xfId="0" applyBorder="1"/>
    <xf numFmtId="0" fontId="0" fillId="2" borderId="55" xfId="0" applyFill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0" fillId="0" borderId="0" xfId="0" applyAlignment="1">
      <alignment wrapText="1"/>
    </xf>
    <xf numFmtId="0" fontId="0" fillId="3" borderId="16" xfId="0" applyFill="1" applyBorder="1"/>
    <xf numFmtId="0" fontId="0" fillId="3" borderId="26" xfId="0" applyFill="1" applyBorder="1"/>
    <xf numFmtId="0" fontId="0" fillId="3" borderId="15" xfId="0" applyFill="1" applyBorder="1"/>
    <xf numFmtId="0" fontId="1" fillId="0" borderId="7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3" borderId="55" xfId="0" applyFont="1" applyFill="1" applyBorder="1" applyAlignment="1">
      <alignment vertical="top"/>
    </xf>
    <xf numFmtId="0" fontId="1" fillId="2" borderId="54" xfId="0" applyFont="1" applyFill="1" applyBorder="1"/>
    <xf numFmtId="0" fontId="1" fillId="2" borderId="55" xfId="0" applyFont="1" applyFill="1" applyBorder="1"/>
    <xf numFmtId="0" fontId="1" fillId="0" borderId="41" xfId="0" applyFont="1" applyBorder="1"/>
    <xf numFmtId="0" fontId="1" fillId="2" borderId="56" xfId="0" applyFont="1" applyFill="1" applyBorder="1"/>
    <xf numFmtId="0" fontId="1" fillId="0" borderId="42" xfId="0" applyFont="1" applyBorder="1"/>
    <xf numFmtId="0" fontId="1" fillId="3" borderId="52" xfId="0" applyFont="1" applyFill="1" applyBorder="1"/>
    <xf numFmtId="0" fontId="1" fillId="3" borderId="46" xfId="0" applyFont="1" applyFill="1" applyBorder="1"/>
    <xf numFmtId="0" fontId="1" fillId="3" borderId="48" xfId="0" applyFont="1" applyFill="1" applyBorder="1"/>
    <xf numFmtId="0" fontId="1" fillId="2" borderId="32" xfId="0" applyFont="1" applyFill="1" applyBorder="1"/>
    <xf numFmtId="0" fontId="1" fillId="3" borderId="47" xfId="0" applyFont="1" applyFill="1" applyBorder="1"/>
    <xf numFmtId="0" fontId="1" fillId="3" borderId="53" xfId="0" applyFont="1" applyFill="1" applyBorder="1"/>
    <xf numFmtId="0" fontId="1" fillId="2" borderId="41" xfId="0" applyFont="1" applyFill="1" applyBorder="1"/>
    <xf numFmtId="0" fontId="1" fillId="2" borderId="42" xfId="0" applyFont="1" applyFill="1" applyBorder="1"/>
    <xf numFmtId="0" fontId="1" fillId="2" borderId="45" xfId="0" applyFont="1" applyFill="1" applyBorder="1"/>
    <xf numFmtId="0" fontId="1" fillId="3" borderId="38" xfId="0" applyFont="1" applyFill="1" applyBorder="1"/>
    <xf numFmtId="0" fontId="1" fillId="2" borderId="31" xfId="0" applyFont="1" applyFill="1" applyBorder="1"/>
    <xf numFmtId="0" fontId="1" fillId="2" borderId="50" xfId="0" applyFont="1" applyFill="1" applyBorder="1"/>
    <xf numFmtId="0" fontId="1" fillId="2" borderId="53" xfId="0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0" fontId="1" fillId="2" borderId="37" xfId="0" applyFont="1" applyFill="1" applyBorder="1"/>
    <xf numFmtId="0" fontId="1" fillId="0" borderId="16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1" fillId="3" borderId="57" xfId="0" applyFont="1" applyFill="1" applyBorder="1" applyAlignment="1">
      <alignment vertical="top"/>
    </xf>
    <xf numFmtId="0" fontId="1" fillId="2" borderId="44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33" xfId="0" applyFont="1" applyFill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0" fontId="4" fillId="3" borderId="32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vertical="center"/>
    </xf>
    <xf numFmtId="0" fontId="1" fillId="3" borderId="8" xfId="0" applyFont="1" applyFill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3" borderId="11" xfId="0" applyFont="1" applyFill="1" applyBorder="1" applyAlignment="1">
      <alignment vertical="top"/>
    </xf>
    <xf numFmtId="0" fontId="1" fillId="0" borderId="62" xfId="0" applyFont="1" applyBorder="1" applyAlignment="1">
      <alignment vertical="top" wrapText="1"/>
    </xf>
    <xf numFmtId="0" fontId="1" fillId="0" borderId="15" xfId="0" applyFont="1" applyBorder="1" applyAlignment="1">
      <alignment vertical="top"/>
    </xf>
    <xf numFmtId="0" fontId="1" fillId="3" borderId="17" xfId="0" applyFont="1" applyFill="1" applyBorder="1" applyAlignment="1">
      <alignment vertical="top"/>
    </xf>
    <xf numFmtId="0" fontId="11" fillId="0" borderId="7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11" fillId="3" borderId="8" xfId="0" applyFont="1" applyFill="1" applyBorder="1" applyAlignment="1">
      <alignment vertical="top"/>
    </xf>
    <xf numFmtId="0" fontId="1" fillId="3" borderId="53" xfId="0" applyFont="1" applyFill="1" applyBorder="1" applyAlignment="1">
      <alignment vertical="top"/>
    </xf>
    <xf numFmtId="0" fontId="1" fillId="0" borderId="8" xfId="0" applyFont="1" applyBorder="1" applyAlignment="1">
      <alignment horizontal="center" vertical="center"/>
    </xf>
    <xf numFmtId="0" fontId="0" fillId="0" borderId="64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" fillId="0" borderId="34" xfId="0" applyFont="1" applyBorder="1" applyAlignment="1">
      <alignment horizontal="left" vertical="top"/>
    </xf>
    <xf numFmtId="0" fontId="11" fillId="0" borderId="4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top"/>
    </xf>
    <xf numFmtId="0" fontId="11" fillId="0" borderId="8" xfId="0" applyFont="1" applyBorder="1" applyAlignment="1">
      <alignment vertical="top"/>
    </xf>
    <xf numFmtId="0" fontId="11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/>
    </xf>
    <xf numFmtId="0" fontId="0" fillId="0" borderId="11" xfId="0" applyBorder="1"/>
    <xf numFmtId="0" fontId="1" fillId="4" borderId="46" xfId="0" applyFont="1" applyFill="1" applyBorder="1"/>
    <xf numFmtId="0" fontId="1" fillId="4" borderId="12" xfId="0" applyFont="1" applyFill="1" applyBorder="1"/>
    <xf numFmtId="0" fontId="1" fillId="4" borderId="47" xfId="0" applyFont="1" applyFill="1" applyBorder="1"/>
    <xf numFmtId="0" fontId="1" fillId="4" borderId="43" xfId="0" applyFont="1" applyFill="1" applyBorder="1"/>
    <xf numFmtId="0" fontId="1" fillId="4" borderId="51" xfId="0" applyFont="1" applyFill="1" applyBorder="1"/>
    <xf numFmtId="0" fontId="1" fillId="4" borderId="52" xfId="0" applyFont="1" applyFill="1" applyBorder="1"/>
    <xf numFmtId="0" fontId="2" fillId="2" borderId="17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2" fillId="2" borderId="3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49" xfId="0" applyFont="1" applyFill="1" applyBorder="1" applyAlignment="1">
      <alignment horizontal="center" vertical="top"/>
    </xf>
    <xf numFmtId="0" fontId="2" fillId="2" borderId="31" xfId="0" applyFont="1" applyFill="1" applyBorder="1" applyAlignment="1">
      <alignment horizontal="center" vertical="top"/>
    </xf>
    <xf numFmtId="0" fontId="2" fillId="2" borderId="50" xfId="0" applyFont="1" applyFill="1" applyBorder="1" applyAlignment="1">
      <alignment horizontal="center" vertical="top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wrapText="1"/>
    </xf>
    <xf numFmtId="0" fontId="1" fillId="2" borderId="50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0" borderId="62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7" fillId="0" borderId="26" xfId="1" applyBorder="1" applyAlignment="1" applyProtection="1">
      <alignment horizontal="center" vertical="top" wrapText="1"/>
    </xf>
    <xf numFmtId="0" fontId="8" fillId="0" borderId="35" xfId="1" applyFont="1" applyBorder="1" applyAlignment="1" applyProtection="1">
      <alignment horizontal="center" vertical="top" wrapText="1"/>
    </xf>
    <xf numFmtId="0" fontId="8" fillId="0" borderId="48" xfId="1" applyFont="1" applyBorder="1" applyAlignment="1" applyProtection="1">
      <alignment horizontal="center" vertical="top" wrapText="1"/>
    </xf>
    <xf numFmtId="0" fontId="8" fillId="0" borderId="47" xfId="1" applyFont="1" applyBorder="1" applyAlignment="1" applyProtection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3" xfId="0" applyFont="1" applyBorder="1" applyAlignment="1">
      <alignment horizontal="center" vertical="top" wrapText="1"/>
    </xf>
    <xf numFmtId="0" fontId="1" fillId="0" borderId="60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8" fillId="0" borderId="2" xfId="1" applyFont="1" applyBorder="1" applyAlignment="1" applyProtection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7" fillId="0" borderId="2" xfId="1" applyBorder="1" applyAlignment="1" applyProtection="1">
      <alignment horizontal="center" vertical="top" wrapText="1"/>
    </xf>
    <xf numFmtId="0" fontId="8" fillId="0" borderId="28" xfId="1" applyFont="1" applyBorder="1" applyAlignment="1" applyProtection="1">
      <alignment horizontal="center" vertical="top" wrapText="1"/>
    </xf>
    <xf numFmtId="0" fontId="8" fillId="0" borderId="41" xfId="1" applyFont="1" applyBorder="1" applyAlignment="1" applyProtection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1" fillId="0" borderId="60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1" fillId="2" borderId="49" xfId="0" applyFont="1" applyFill="1" applyBorder="1" applyAlignment="1">
      <alignment horizontal="center" vertical="top" wrapText="1"/>
    </xf>
    <xf numFmtId="0" fontId="1" fillId="2" borderId="61" xfId="0" applyFont="1" applyFill="1" applyBorder="1" applyAlignment="1">
      <alignment horizontal="center" vertical="top" wrapText="1"/>
    </xf>
    <xf numFmtId="0" fontId="1" fillId="0" borderId="6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2" borderId="61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top" wrapText="1"/>
    </xf>
    <xf numFmtId="0" fontId="2" fillId="2" borderId="6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62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2" fillId="3" borderId="62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47" xfId="0" applyFont="1" applyFill="1" applyBorder="1" applyAlignment="1">
      <alignment horizontal="center" vertical="top" wrapText="1"/>
    </xf>
    <xf numFmtId="0" fontId="1" fillId="3" borderId="62" xfId="0" applyFont="1" applyFill="1" applyBorder="1" applyAlignment="1">
      <alignment horizontal="center" wrapText="1"/>
    </xf>
    <xf numFmtId="0" fontId="1" fillId="3" borderId="29" xfId="0" applyFont="1" applyFill="1" applyBorder="1" applyAlignment="1">
      <alignment horizontal="center" wrapText="1"/>
    </xf>
    <xf numFmtId="0" fontId="1" fillId="3" borderId="45" xfId="0" applyFont="1" applyFill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46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8" fillId="0" borderId="26" xfId="1" applyFont="1" applyBorder="1" applyAlignment="1" applyProtection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8" fillId="0" borderId="1" xfId="1" applyFont="1" applyBorder="1" applyAlignment="1" applyProtection="1">
      <alignment horizontal="left" vertical="top"/>
    </xf>
    <xf numFmtId="0" fontId="11" fillId="0" borderId="0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/>
    </xf>
    <xf numFmtId="0" fontId="11" fillId="0" borderId="28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0" fillId="0" borderId="31" xfId="0" applyBorder="1" applyAlignment="1">
      <alignment horizontal="center"/>
    </xf>
  </cellXfs>
  <cellStyles count="2">
    <cellStyle name="Hipersaitas" xfId="1" builtinId="8"/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rokiskio.jaunimocentras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facebook.com/JLK" TargetMode="External"/><Relationship Id="rId1" Type="http://schemas.openxmlformats.org/officeDocument/2006/relationships/hyperlink" Target="http://www.romuva.rokiskyje.lt/_naujas/index.php/romuvos-padalinys" TargetMode="External"/><Relationship Id="rId6" Type="http://schemas.openxmlformats.org/officeDocument/2006/relationships/hyperlink" Target="mailto:virginijagudoniene@gmail.com" TargetMode="External"/><Relationship Id="rId5" Type="http://schemas.openxmlformats.org/officeDocument/2006/relationships/hyperlink" Target="http://www.apvalusstalas.lt/vasaros-stovykla-buk/" TargetMode="External"/><Relationship Id="rId4" Type="http://schemas.openxmlformats.org/officeDocument/2006/relationships/hyperlink" Target="http://www.apvalusstalas.lt/orientacinis-zygis-nusikaltimas-nezinoti-2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79"/>
  <sheetViews>
    <sheetView tabSelected="1" topLeftCell="B1" zoomScale="75" zoomScaleNormal="75" workbookViewId="0">
      <selection activeCell="T67" sqref="T67"/>
    </sheetView>
  </sheetViews>
  <sheetFormatPr defaultRowHeight="15"/>
  <cols>
    <col min="2" max="2" width="3.42578125" customWidth="1"/>
    <col min="3" max="3" width="26.7109375" style="2" customWidth="1"/>
    <col min="4" max="4" width="4.7109375" customWidth="1"/>
    <col min="5" max="5" width="6.42578125" customWidth="1"/>
    <col min="6" max="7" width="4.5703125" customWidth="1"/>
    <col min="8" max="8" width="4.28515625" customWidth="1"/>
    <col min="9" max="9" width="6.85546875" customWidth="1"/>
    <col min="10" max="10" width="7" customWidth="1"/>
    <col min="11" max="11" width="6.5703125" customWidth="1"/>
    <col min="12" max="13" width="6.7109375" customWidth="1"/>
    <col min="14" max="14" width="5.85546875" customWidth="1"/>
    <col min="15" max="15" width="4.85546875" customWidth="1"/>
    <col min="16" max="16" width="5.85546875" customWidth="1"/>
    <col min="17" max="17" width="6.7109375" customWidth="1"/>
    <col min="18" max="18" width="8.5703125" customWidth="1"/>
    <col min="20" max="20" width="20.140625" customWidth="1"/>
  </cols>
  <sheetData>
    <row r="2" spans="1:18">
      <c r="B2" s="248" t="s">
        <v>127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</row>
    <row r="3" spans="1:18"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</row>
    <row r="4" spans="1:18" ht="15.75" thickBot="1"/>
    <row r="5" spans="1:18" ht="24.75" customHeight="1" thickBot="1">
      <c r="C5" s="111" t="s">
        <v>42</v>
      </c>
      <c r="D5" s="125" t="s">
        <v>0</v>
      </c>
      <c r="E5" s="126"/>
      <c r="F5" s="126"/>
      <c r="G5" s="126"/>
      <c r="H5" s="127"/>
      <c r="I5" s="128" t="s">
        <v>1</v>
      </c>
      <c r="J5" s="129"/>
      <c r="K5" s="129"/>
      <c r="L5" s="129"/>
      <c r="M5" s="130"/>
      <c r="N5" s="125" t="s">
        <v>2</v>
      </c>
      <c r="O5" s="126"/>
      <c r="P5" s="126"/>
      <c r="Q5" s="126"/>
      <c r="R5" s="127"/>
    </row>
    <row r="6" spans="1:18" ht="56.25">
      <c r="A6" s="1"/>
      <c r="B6" s="1"/>
      <c r="C6" s="112"/>
      <c r="D6" s="6" t="s">
        <v>33</v>
      </c>
      <c r="E6" s="7" t="s">
        <v>34</v>
      </c>
      <c r="F6" s="7" t="s">
        <v>35</v>
      </c>
      <c r="G6" s="7" t="s">
        <v>36</v>
      </c>
      <c r="H6" s="29" t="s">
        <v>39</v>
      </c>
      <c r="I6" s="6" t="s">
        <v>33</v>
      </c>
      <c r="J6" s="7" t="s">
        <v>34</v>
      </c>
      <c r="K6" s="7" t="s">
        <v>35</v>
      </c>
      <c r="L6" s="7" t="s">
        <v>36</v>
      </c>
      <c r="M6" s="29" t="s">
        <v>40</v>
      </c>
      <c r="N6" s="6" t="s">
        <v>33</v>
      </c>
      <c r="O6" s="7" t="s">
        <v>34</v>
      </c>
      <c r="P6" s="7" t="s">
        <v>35</v>
      </c>
      <c r="Q6" s="7" t="s">
        <v>36</v>
      </c>
      <c r="R6" s="29" t="s">
        <v>41</v>
      </c>
    </row>
    <row r="7" spans="1:18" ht="45">
      <c r="C7" s="4" t="s">
        <v>8</v>
      </c>
      <c r="D7" s="9"/>
      <c r="E7" s="3"/>
      <c r="F7" s="3"/>
      <c r="G7" s="3"/>
      <c r="H7" s="24"/>
      <c r="I7" s="9"/>
      <c r="J7" s="3"/>
      <c r="K7" s="3"/>
      <c r="L7" s="3"/>
      <c r="M7" s="24"/>
      <c r="N7" s="9"/>
      <c r="O7" s="3"/>
      <c r="P7" s="3"/>
      <c r="Q7" s="3"/>
      <c r="R7" s="26"/>
    </row>
    <row r="8" spans="1:18">
      <c r="C8" s="4" t="s">
        <v>9</v>
      </c>
      <c r="D8" s="9">
        <v>1</v>
      </c>
      <c r="E8" s="3"/>
      <c r="F8" s="3"/>
      <c r="G8" s="3"/>
      <c r="H8" s="24"/>
      <c r="I8" s="9">
        <v>195</v>
      </c>
      <c r="J8" s="3"/>
      <c r="K8" s="3"/>
      <c r="L8" s="3"/>
      <c r="M8" s="24"/>
      <c r="N8" s="9">
        <v>8090</v>
      </c>
      <c r="O8" s="3"/>
      <c r="P8" s="3"/>
      <c r="Q8" s="3"/>
      <c r="R8" s="26"/>
    </row>
    <row r="9" spans="1:18">
      <c r="C9" s="4" t="s">
        <v>10</v>
      </c>
      <c r="D9" s="9"/>
      <c r="E9" s="3"/>
      <c r="F9" s="3"/>
      <c r="G9" s="3">
        <v>1</v>
      </c>
      <c r="H9" s="24"/>
      <c r="I9" s="9"/>
      <c r="J9" s="3"/>
      <c r="K9" s="3"/>
      <c r="L9" s="3">
        <v>120</v>
      </c>
      <c r="M9" s="24"/>
      <c r="N9" s="9"/>
      <c r="O9" s="3"/>
      <c r="P9" s="3"/>
      <c r="Q9" s="3">
        <v>2750</v>
      </c>
      <c r="R9" s="26"/>
    </row>
    <row r="10" spans="1:18" ht="22.5">
      <c r="C10" s="4" t="s">
        <v>3</v>
      </c>
      <c r="D10" s="9"/>
      <c r="E10" s="3"/>
      <c r="F10" s="3"/>
      <c r="G10" s="3"/>
      <c r="H10" s="24"/>
      <c r="I10" s="9"/>
      <c r="J10" s="3"/>
      <c r="K10" s="3"/>
      <c r="L10" s="3"/>
      <c r="M10" s="24"/>
      <c r="N10" s="9"/>
      <c r="O10" s="3"/>
      <c r="P10" s="3"/>
      <c r="Q10" s="3"/>
      <c r="R10" s="26"/>
    </row>
    <row r="11" spans="1:18" ht="33.75">
      <c r="C11" s="4" t="s">
        <v>11</v>
      </c>
      <c r="D11" s="9"/>
      <c r="E11" s="3"/>
      <c r="F11" s="3"/>
      <c r="G11" s="3"/>
      <c r="H11" s="24"/>
      <c r="I11" s="9"/>
      <c r="J11" s="3"/>
      <c r="K11" s="3"/>
      <c r="L11" s="3"/>
      <c r="M11" s="24"/>
      <c r="N11" s="9"/>
      <c r="O11" s="3"/>
      <c r="P11" s="3"/>
      <c r="Q11" s="3"/>
      <c r="R11" s="26"/>
    </row>
    <row r="12" spans="1:18">
      <c r="C12" s="4" t="s">
        <v>4</v>
      </c>
      <c r="D12" s="9"/>
      <c r="E12" s="3"/>
      <c r="F12" s="3"/>
      <c r="G12" s="3">
        <v>1</v>
      </c>
      <c r="H12" s="24"/>
      <c r="I12" s="9"/>
      <c r="J12" s="3"/>
      <c r="K12" s="3"/>
      <c r="L12" s="3">
        <v>45</v>
      </c>
      <c r="M12" s="24"/>
      <c r="N12" s="9"/>
      <c r="O12" s="3"/>
      <c r="P12" s="3"/>
      <c r="Q12" s="3">
        <v>8895</v>
      </c>
      <c r="R12" s="26"/>
    </row>
    <row r="13" spans="1:18" ht="45">
      <c r="C13" s="4" t="s">
        <v>12</v>
      </c>
      <c r="D13" s="9"/>
      <c r="E13" s="3"/>
      <c r="F13" s="3"/>
      <c r="G13" s="3"/>
      <c r="H13" s="24"/>
      <c r="I13" s="9"/>
      <c r="J13" s="3"/>
      <c r="K13" s="3"/>
      <c r="L13" s="3"/>
      <c r="M13" s="24"/>
      <c r="N13" s="9"/>
      <c r="O13" s="3"/>
      <c r="P13" s="3"/>
      <c r="Q13" s="3"/>
      <c r="R13" s="26"/>
    </row>
    <row r="14" spans="1:18" ht="33.75">
      <c r="C14" s="4" t="s">
        <v>5</v>
      </c>
      <c r="D14" s="9"/>
      <c r="E14" s="3"/>
      <c r="F14" s="3"/>
      <c r="G14" s="3"/>
      <c r="H14" s="24"/>
      <c r="I14" s="9"/>
      <c r="J14" s="3"/>
      <c r="K14" s="3"/>
      <c r="L14" s="3"/>
      <c r="M14" s="24"/>
      <c r="N14" s="9"/>
      <c r="O14" s="3"/>
      <c r="P14" s="3"/>
      <c r="Q14" s="3"/>
      <c r="R14" s="26"/>
    </row>
    <row r="15" spans="1:18" ht="24" customHeight="1">
      <c r="C15" s="4" t="s">
        <v>13</v>
      </c>
      <c r="D15" s="9"/>
      <c r="E15" s="3"/>
      <c r="F15" s="3"/>
      <c r="G15" s="3"/>
      <c r="H15" s="24"/>
      <c r="I15" s="9"/>
      <c r="J15" s="3"/>
      <c r="K15" s="3"/>
      <c r="L15" s="3"/>
      <c r="M15" s="24"/>
      <c r="N15" s="9"/>
      <c r="O15" s="3"/>
      <c r="P15" s="3"/>
      <c r="Q15" s="3"/>
      <c r="R15" s="26"/>
    </row>
    <row r="16" spans="1:18" ht="45">
      <c r="C16" s="4" t="s">
        <v>14</v>
      </c>
      <c r="D16" s="9"/>
      <c r="E16" s="3"/>
      <c r="F16" s="3"/>
      <c r="G16" s="3"/>
      <c r="H16" s="24"/>
      <c r="I16" s="9"/>
      <c r="J16" s="3"/>
      <c r="K16" s="3"/>
      <c r="L16" s="3"/>
      <c r="M16" s="24"/>
      <c r="N16" s="9"/>
      <c r="O16" s="3"/>
      <c r="P16" s="3"/>
      <c r="Q16" s="3"/>
      <c r="R16" s="26"/>
    </row>
    <row r="17" spans="3:22" ht="33.75">
      <c r="C17" s="4" t="s">
        <v>38</v>
      </c>
      <c r="D17" s="9"/>
      <c r="E17" s="3"/>
      <c r="F17" s="3"/>
      <c r="G17" s="3">
        <v>1</v>
      </c>
      <c r="H17" s="24"/>
      <c r="I17" s="9"/>
      <c r="J17" s="3"/>
      <c r="K17" s="3"/>
      <c r="L17" s="3">
        <v>20</v>
      </c>
      <c r="M17" s="24"/>
      <c r="N17" s="9"/>
      <c r="O17" s="3"/>
      <c r="P17" s="3"/>
      <c r="Q17" s="3">
        <v>7250</v>
      </c>
      <c r="R17" s="26"/>
    </row>
    <row r="18" spans="3:22" ht="22.5">
      <c r="C18" s="4" t="s">
        <v>6</v>
      </c>
      <c r="D18" s="9"/>
      <c r="E18" s="3"/>
      <c r="F18" s="3"/>
      <c r="G18" s="3"/>
      <c r="H18" s="24"/>
      <c r="I18" s="9"/>
      <c r="J18" s="3"/>
      <c r="K18" s="3"/>
      <c r="L18" s="3"/>
      <c r="M18" s="24"/>
      <c r="N18" s="9"/>
      <c r="O18" s="3"/>
      <c r="P18" s="3"/>
      <c r="Q18" s="3"/>
      <c r="R18" s="26"/>
    </row>
    <row r="19" spans="3:22" ht="15.75" thickBot="1">
      <c r="C19" s="4" t="s">
        <v>37</v>
      </c>
      <c r="D19" s="14">
        <v>1</v>
      </c>
      <c r="E19" s="15"/>
      <c r="F19" s="15"/>
      <c r="G19" s="15"/>
      <c r="H19" s="25"/>
      <c r="I19" s="14">
        <v>50</v>
      </c>
      <c r="J19" s="15"/>
      <c r="K19" s="15"/>
      <c r="L19" s="15"/>
      <c r="M19" s="25"/>
      <c r="N19" s="14">
        <v>400</v>
      </c>
      <c r="O19" s="15"/>
      <c r="P19" s="15"/>
      <c r="Q19" s="15"/>
      <c r="R19" s="27"/>
      <c r="T19" s="246"/>
      <c r="U19" s="246"/>
      <c r="V19" s="246"/>
    </row>
    <row r="20" spans="3:22" ht="15.75" thickBot="1">
      <c r="C20" s="5" t="s">
        <v>7</v>
      </c>
      <c r="D20" s="104">
        <f>SUM(D7:D19)</f>
        <v>2</v>
      </c>
      <c r="E20" s="67">
        <v>0</v>
      </c>
      <c r="F20" s="67">
        <v>0</v>
      </c>
      <c r="G20" s="68">
        <f>SUM(G7:G19)</f>
        <v>3</v>
      </c>
      <c r="H20" s="69">
        <f>SUM(D20:G20)</f>
        <v>5</v>
      </c>
      <c r="I20" s="104">
        <f>SUM(I7:I19)</f>
        <v>245</v>
      </c>
      <c r="J20" s="67">
        <v>0</v>
      </c>
      <c r="K20" s="67">
        <v>0</v>
      </c>
      <c r="L20" s="68">
        <f>SUM(L7:L19)</f>
        <v>185</v>
      </c>
      <c r="M20" s="69">
        <f>SUM(I20:L20)</f>
        <v>430</v>
      </c>
      <c r="N20" s="105">
        <f>SUM(N7:N19)</f>
        <v>8490</v>
      </c>
      <c r="O20" s="55">
        <v>0</v>
      </c>
      <c r="P20" s="55">
        <v>0</v>
      </c>
      <c r="Q20" s="55">
        <f>SUM(Q7:Q19)</f>
        <v>18895</v>
      </c>
      <c r="R20" s="55">
        <f>SUM(N20:Q20)</f>
        <v>27385</v>
      </c>
      <c r="T20" s="246"/>
      <c r="U20" s="247"/>
      <c r="V20" s="246"/>
    </row>
    <row r="21" spans="3:22" ht="23.25" customHeight="1" thickBot="1">
      <c r="C21" s="109" t="s">
        <v>43</v>
      </c>
      <c r="D21" s="116" t="s">
        <v>0</v>
      </c>
      <c r="E21" s="117"/>
      <c r="F21" s="117"/>
      <c r="G21" s="117"/>
      <c r="H21" s="118"/>
      <c r="I21" s="119" t="s">
        <v>1</v>
      </c>
      <c r="J21" s="120"/>
      <c r="K21" s="120"/>
      <c r="L21" s="120"/>
      <c r="M21" s="121"/>
      <c r="N21" s="122" t="s">
        <v>2</v>
      </c>
      <c r="O21" s="123"/>
      <c r="P21" s="123"/>
      <c r="Q21" s="123"/>
      <c r="R21" s="124"/>
      <c r="T21" s="246"/>
      <c r="U21" s="246"/>
      <c r="V21" s="246"/>
    </row>
    <row r="22" spans="3:22" ht="56.25">
      <c r="C22" s="110"/>
      <c r="D22" s="6" t="s">
        <v>33</v>
      </c>
      <c r="E22" s="7" t="s">
        <v>34</v>
      </c>
      <c r="F22" s="7" t="s">
        <v>35</v>
      </c>
      <c r="G22" s="8" t="s">
        <v>36</v>
      </c>
      <c r="H22" s="28" t="s">
        <v>39</v>
      </c>
      <c r="I22" s="6" t="s">
        <v>33</v>
      </c>
      <c r="J22" s="7" t="s">
        <v>34</v>
      </c>
      <c r="K22" s="7" t="s">
        <v>35</v>
      </c>
      <c r="L22" s="8" t="s">
        <v>36</v>
      </c>
      <c r="M22" s="28" t="s">
        <v>40</v>
      </c>
      <c r="N22" s="6" t="s">
        <v>33</v>
      </c>
      <c r="O22" s="7" t="s">
        <v>34</v>
      </c>
      <c r="P22" s="7" t="s">
        <v>35</v>
      </c>
      <c r="Q22" s="7" t="s">
        <v>36</v>
      </c>
      <c r="R22" s="29" t="s">
        <v>41</v>
      </c>
    </row>
    <row r="23" spans="3:22" ht="22.5">
      <c r="C23" s="4" t="s">
        <v>15</v>
      </c>
      <c r="D23" s="9">
        <v>1</v>
      </c>
      <c r="E23" s="3">
        <v>1</v>
      </c>
      <c r="F23" s="3">
        <v>1</v>
      </c>
      <c r="G23" s="10">
        <v>1</v>
      </c>
      <c r="H23" s="60">
        <f>SUM(D23:G23)</f>
        <v>4</v>
      </c>
      <c r="I23" s="9">
        <v>22</v>
      </c>
      <c r="J23" s="3">
        <v>28</v>
      </c>
      <c r="K23" s="3">
        <v>25</v>
      </c>
      <c r="L23" s="10">
        <v>40</v>
      </c>
      <c r="M23" s="60">
        <f t="shared" ref="M23:M28" si="0">SUM(I23:L23)</f>
        <v>115</v>
      </c>
      <c r="N23" s="9">
        <v>250</v>
      </c>
      <c r="O23" s="3">
        <v>150</v>
      </c>
      <c r="P23" s="3">
        <v>450</v>
      </c>
      <c r="Q23" s="3">
        <v>867</v>
      </c>
      <c r="R23" s="24">
        <f>SUM(N23:Q23)</f>
        <v>1717</v>
      </c>
    </row>
    <row r="24" spans="3:22" ht="24" customHeight="1">
      <c r="C24" s="4" t="s">
        <v>16</v>
      </c>
      <c r="D24" s="9">
        <v>2</v>
      </c>
      <c r="E24" s="3"/>
      <c r="F24" s="3">
        <v>1</v>
      </c>
      <c r="G24" s="10">
        <v>4</v>
      </c>
      <c r="H24" s="60">
        <f>SUM(D24:G24)</f>
        <v>7</v>
      </c>
      <c r="I24" s="9">
        <v>238</v>
      </c>
      <c r="J24" s="3"/>
      <c r="K24" s="3">
        <v>25</v>
      </c>
      <c r="L24" s="10">
        <v>361</v>
      </c>
      <c r="M24" s="60">
        <f t="shared" si="0"/>
        <v>624</v>
      </c>
      <c r="N24" s="9">
        <v>600</v>
      </c>
      <c r="O24" s="3"/>
      <c r="P24" s="3">
        <v>300</v>
      </c>
      <c r="Q24" s="3">
        <v>1200</v>
      </c>
      <c r="R24" s="24">
        <f>SUM(N24:Q24)</f>
        <v>2100</v>
      </c>
    </row>
    <row r="25" spans="3:22" ht="22.5">
      <c r="C25" s="4" t="s">
        <v>17</v>
      </c>
      <c r="D25" s="9">
        <v>1</v>
      </c>
      <c r="E25" s="3"/>
      <c r="F25" s="3"/>
      <c r="G25" s="10">
        <v>2</v>
      </c>
      <c r="H25" s="60">
        <f>SUM(D25:G25)</f>
        <v>3</v>
      </c>
      <c r="I25" s="9">
        <v>24</v>
      </c>
      <c r="J25" s="3"/>
      <c r="K25" s="3"/>
      <c r="L25" s="10">
        <v>20</v>
      </c>
      <c r="M25" s="60">
        <f t="shared" si="0"/>
        <v>44</v>
      </c>
      <c r="N25" s="9">
        <v>1260</v>
      </c>
      <c r="O25" s="3"/>
      <c r="P25" s="3"/>
      <c r="Q25" s="3">
        <v>6218</v>
      </c>
      <c r="R25" s="24">
        <f>SUM(N25:Q25)</f>
        <v>7478</v>
      </c>
    </row>
    <row r="26" spans="3:22" ht="22.5">
      <c r="C26" s="4" t="s">
        <v>18</v>
      </c>
      <c r="D26" s="9">
        <v>1</v>
      </c>
      <c r="E26" s="3">
        <v>1</v>
      </c>
      <c r="F26" s="3">
        <v>1</v>
      </c>
      <c r="G26" s="10"/>
      <c r="H26" s="60">
        <f>SUM(D26:G26)</f>
        <v>3</v>
      </c>
      <c r="I26" s="9">
        <v>25</v>
      </c>
      <c r="J26" s="3">
        <v>620</v>
      </c>
      <c r="K26" s="3">
        <v>25</v>
      </c>
      <c r="L26" s="10"/>
      <c r="M26" s="60">
        <f t="shared" si="0"/>
        <v>670</v>
      </c>
      <c r="N26" s="9">
        <v>250</v>
      </c>
      <c r="O26" s="3">
        <v>200</v>
      </c>
      <c r="P26" s="3">
        <v>300</v>
      </c>
      <c r="Q26" s="3"/>
      <c r="R26" s="24">
        <f>SUM(N26:Q26)</f>
        <v>750</v>
      </c>
    </row>
    <row r="27" spans="3:22" ht="45">
      <c r="C27" s="4" t="s">
        <v>19</v>
      </c>
      <c r="D27" s="9">
        <v>1</v>
      </c>
      <c r="E27" s="3"/>
      <c r="F27" s="3"/>
      <c r="G27" s="10"/>
      <c r="H27" s="60">
        <f>SUM(D27:G27)</f>
        <v>1</v>
      </c>
      <c r="I27" s="9">
        <v>195</v>
      </c>
      <c r="J27" s="3"/>
      <c r="K27" s="3"/>
      <c r="L27" s="10"/>
      <c r="M27" s="60">
        <f t="shared" si="0"/>
        <v>195</v>
      </c>
      <c r="N27" s="9">
        <v>2427</v>
      </c>
      <c r="O27" s="3"/>
      <c r="P27" s="3"/>
      <c r="Q27" s="3"/>
      <c r="R27" s="24">
        <f>SUM(N27:Q27)</f>
        <v>2427</v>
      </c>
    </row>
    <row r="28" spans="3:22" ht="34.5" thickBot="1">
      <c r="C28" s="4" t="s">
        <v>20</v>
      </c>
      <c r="D28" s="14"/>
      <c r="E28" s="15"/>
      <c r="F28" s="15"/>
      <c r="G28" s="16"/>
      <c r="H28" s="61"/>
      <c r="I28" s="11"/>
      <c r="J28" s="12"/>
      <c r="K28" s="12"/>
      <c r="L28" s="13"/>
      <c r="M28" s="62">
        <f t="shared" si="0"/>
        <v>0</v>
      </c>
      <c r="N28" s="14"/>
      <c r="O28" s="15"/>
      <c r="P28" s="15"/>
      <c r="Q28" s="15"/>
      <c r="R28" s="25"/>
    </row>
    <row r="29" spans="3:22" ht="15.75" thickBot="1">
      <c r="C29" s="30" t="s">
        <v>7</v>
      </c>
      <c r="D29" s="106">
        <f t="shared" ref="D29:Q29" si="1">SUM(D23:D28)</f>
        <v>6</v>
      </c>
      <c r="E29" s="107">
        <f t="shared" si="1"/>
        <v>2</v>
      </c>
      <c r="F29" s="107">
        <f t="shared" si="1"/>
        <v>3</v>
      </c>
      <c r="G29" s="63">
        <f t="shared" si="1"/>
        <v>7</v>
      </c>
      <c r="H29" s="64">
        <f>SUM(D29:G29)</f>
        <v>18</v>
      </c>
      <c r="I29" s="106">
        <f t="shared" si="1"/>
        <v>504</v>
      </c>
      <c r="J29" s="107">
        <f t="shared" si="1"/>
        <v>648</v>
      </c>
      <c r="K29" s="107">
        <f t="shared" si="1"/>
        <v>75</v>
      </c>
      <c r="L29" s="63">
        <f t="shared" si="1"/>
        <v>421</v>
      </c>
      <c r="M29" s="65">
        <f>SUM(M23:M28)</f>
        <v>1648</v>
      </c>
      <c r="N29" s="108">
        <f t="shared" si="1"/>
        <v>4787</v>
      </c>
      <c r="O29" s="103">
        <f t="shared" si="1"/>
        <v>350</v>
      </c>
      <c r="P29" s="103">
        <f t="shared" si="1"/>
        <v>1050</v>
      </c>
      <c r="Q29" s="55">
        <f t="shared" si="1"/>
        <v>8285</v>
      </c>
      <c r="R29" s="66">
        <f>SUM(R23:R28)</f>
        <v>14472</v>
      </c>
    </row>
    <row r="30" spans="3:22" ht="21.75" customHeight="1" thickBot="1">
      <c r="C30" s="111" t="s">
        <v>21</v>
      </c>
      <c r="D30" s="140" t="s">
        <v>44</v>
      </c>
      <c r="E30" s="141"/>
      <c r="F30" s="141"/>
      <c r="G30" s="141"/>
      <c r="H30" s="142"/>
      <c r="I30" s="143" t="s">
        <v>1</v>
      </c>
      <c r="J30" s="144"/>
      <c r="K30" s="144"/>
      <c r="L30" s="144"/>
      <c r="M30" s="145"/>
      <c r="N30" s="146" t="s">
        <v>45</v>
      </c>
      <c r="O30" s="147"/>
      <c r="P30" s="147"/>
      <c r="Q30" s="147"/>
      <c r="R30" s="148"/>
    </row>
    <row r="31" spans="3:22" ht="36.75" customHeight="1" thickBot="1">
      <c r="C31" s="112"/>
      <c r="D31" s="6" t="s">
        <v>33</v>
      </c>
      <c r="E31" s="7" t="s">
        <v>34</v>
      </c>
      <c r="F31" s="7" t="s">
        <v>35</v>
      </c>
      <c r="G31" s="20" t="s">
        <v>36</v>
      </c>
      <c r="H31" s="35" t="s">
        <v>46</v>
      </c>
      <c r="I31" s="6" t="s">
        <v>33</v>
      </c>
      <c r="J31" s="7" t="s">
        <v>34</v>
      </c>
      <c r="K31" s="7" t="s">
        <v>35</v>
      </c>
      <c r="L31" s="20" t="s">
        <v>36</v>
      </c>
      <c r="M31" s="33" t="s">
        <v>40</v>
      </c>
      <c r="N31" s="32" t="s">
        <v>33</v>
      </c>
      <c r="O31" s="7" t="s">
        <v>34</v>
      </c>
      <c r="P31" s="7" t="s">
        <v>35</v>
      </c>
      <c r="Q31" s="8" t="s">
        <v>36</v>
      </c>
      <c r="R31" s="36"/>
    </row>
    <row r="32" spans="3:22" ht="22.5">
      <c r="C32" s="4" t="s">
        <v>22</v>
      </c>
      <c r="D32" s="9">
        <v>7</v>
      </c>
      <c r="E32" s="3">
        <v>4</v>
      </c>
      <c r="F32" s="3"/>
      <c r="G32" s="17">
        <v>20</v>
      </c>
      <c r="H32" s="49">
        <f>SUM(D32:G32)</f>
        <v>31</v>
      </c>
      <c r="I32" s="9">
        <v>354</v>
      </c>
      <c r="J32" s="3">
        <v>120</v>
      </c>
      <c r="K32" s="3"/>
      <c r="L32" s="17">
        <v>275</v>
      </c>
      <c r="M32" s="50">
        <f>SUM(I32:L32)</f>
        <v>749</v>
      </c>
      <c r="N32" s="21"/>
      <c r="O32" s="3"/>
      <c r="P32" s="3"/>
      <c r="Q32" s="10"/>
      <c r="R32" s="51"/>
    </row>
    <row r="33" spans="3:22" ht="22.5">
      <c r="C33" s="4" t="s">
        <v>23</v>
      </c>
      <c r="D33" s="9"/>
      <c r="E33" s="3"/>
      <c r="F33" s="3"/>
      <c r="G33" s="17"/>
      <c r="H33" s="50"/>
      <c r="I33" s="9"/>
      <c r="J33" s="3"/>
      <c r="K33" s="3"/>
      <c r="L33" s="17"/>
      <c r="M33" s="50"/>
      <c r="N33" s="21"/>
      <c r="O33" s="3"/>
      <c r="P33" s="3"/>
      <c r="Q33" s="10"/>
      <c r="R33" s="51"/>
    </row>
    <row r="34" spans="3:22" ht="22.5">
      <c r="C34" s="4" t="s">
        <v>24</v>
      </c>
      <c r="D34" s="9"/>
      <c r="E34" s="3">
        <v>8</v>
      </c>
      <c r="F34" s="3">
        <v>3</v>
      </c>
      <c r="G34" s="17"/>
      <c r="H34" s="50">
        <f t="shared" ref="H34:H40" si="2">SUM(D34:G34)</f>
        <v>11</v>
      </c>
      <c r="I34" s="9"/>
      <c r="J34" s="3">
        <v>528</v>
      </c>
      <c r="K34" s="3">
        <v>75</v>
      </c>
      <c r="L34" s="17"/>
      <c r="M34" s="50">
        <f>SUM(I34:L34)</f>
        <v>603</v>
      </c>
      <c r="N34" s="21"/>
      <c r="O34" s="3"/>
      <c r="P34" s="3"/>
      <c r="Q34" s="10"/>
      <c r="R34" s="51"/>
    </row>
    <row r="35" spans="3:22">
      <c r="C35" s="4" t="s">
        <v>49</v>
      </c>
      <c r="D35" s="11">
        <v>2</v>
      </c>
      <c r="E35" s="12"/>
      <c r="F35" s="12"/>
      <c r="G35" s="18"/>
      <c r="H35" s="50">
        <f t="shared" si="2"/>
        <v>2</v>
      </c>
      <c r="I35" s="11">
        <v>47</v>
      </c>
      <c r="J35" s="12"/>
      <c r="K35" s="12"/>
      <c r="L35" s="18"/>
      <c r="M35" s="50">
        <f>SUM(I35:L35)</f>
        <v>47</v>
      </c>
      <c r="N35" s="22"/>
      <c r="O35" s="12"/>
      <c r="P35" s="12"/>
      <c r="Q35" s="13"/>
      <c r="R35" s="51"/>
    </row>
    <row r="36" spans="3:22">
      <c r="C36" s="4" t="s">
        <v>47</v>
      </c>
      <c r="D36" s="11">
        <v>1</v>
      </c>
      <c r="E36" s="12"/>
      <c r="F36" s="12"/>
      <c r="G36" s="18"/>
      <c r="H36" s="50">
        <f t="shared" si="2"/>
        <v>1</v>
      </c>
      <c r="I36" s="11">
        <v>92</v>
      </c>
      <c r="J36" s="12"/>
      <c r="K36" s="12"/>
      <c r="L36" s="18"/>
      <c r="M36" s="50">
        <f>SUM(I36:L36)</f>
        <v>92</v>
      </c>
      <c r="N36" s="22"/>
      <c r="O36" s="12"/>
      <c r="P36" s="12"/>
      <c r="Q36" s="13"/>
      <c r="R36" s="51"/>
    </row>
    <row r="37" spans="3:22">
      <c r="C37" s="4" t="s">
        <v>48</v>
      </c>
      <c r="D37" s="11">
        <v>1</v>
      </c>
      <c r="E37" s="12"/>
      <c r="F37" s="12"/>
      <c r="G37" s="18"/>
      <c r="H37" s="50">
        <f t="shared" si="2"/>
        <v>1</v>
      </c>
      <c r="I37" s="11">
        <v>61</v>
      </c>
      <c r="J37" s="12"/>
      <c r="K37" s="12"/>
      <c r="L37" s="18"/>
      <c r="M37" s="50">
        <f>SUM(I37:L37)</f>
        <v>61</v>
      </c>
      <c r="N37" s="22"/>
      <c r="O37" s="12"/>
      <c r="P37" s="12"/>
      <c r="Q37" s="13"/>
      <c r="R37" s="51"/>
    </row>
    <row r="38" spans="3:22">
      <c r="C38" s="4" t="s">
        <v>50</v>
      </c>
      <c r="D38" s="11"/>
      <c r="E38" s="12"/>
      <c r="F38" s="12"/>
      <c r="G38" s="18">
        <v>7</v>
      </c>
      <c r="H38" s="50">
        <f t="shared" si="2"/>
        <v>7</v>
      </c>
      <c r="I38" s="11"/>
      <c r="J38" s="12"/>
      <c r="K38" s="12"/>
      <c r="L38" s="18">
        <v>71</v>
      </c>
      <c r="M38" s="50">
        <f>SUM(L38)</f>
        <v>71</v>
      </c>
      <c r="N38" s="22"/>
      <c r="O38" s="12"/>
      <c r="P38" s="12"/>
      <c r="Q38" s="13"/>
      <c r="R38" s="51"/>
    </row>
    <row r="39" spans="3:22">
      <c r="C39" s="4" t="s">
        <v>51</v>
      </c>
      <c r="D39" s="11"/>
      <c r="E39" s="12"/>
      <c r="F39" s="12"/>
      <c r="G39" s="18">
        <v>2</v>
      </c>
      <c r="H39" s="50">
        <f t="shared" si="2"/>
        <v>2</v>
      </c>
      <c r="I39" s="11"/>
      <c r="J39" s="12"/>
      <c r="K39" s="12"/>
      <c r="L39" s="18">
        <v>17</v>
      </c>
      <c r="M39" s="50">
        <f>SUM(L39)</f>
        <v>17</v>
      </c>
      <c r="N39" s="22"/>
      <c r="O39" s="12"/>
      <c r="P39" s="12"/>
      <c r="Q39" s="13"/>
      <c r="R39" s="51"/>
    </row>
    <row r="40" spans="3:22" ht="15.75" thickBot="1">
      <c r="C40" s="4" t="s">
        <v>52</v>
      </c>
      <c r="D40" s="14"/>
      <c r="E40" s="15"/>
      <c r="F40" s="15"/>
      <c r="G40" s="19">
        <v>11</v>
      </c>
      <c r="H40" s="52">
        <f t="shared" si="2"/>
        <v>11</v>
      </c>
      <c r="I40" s="14"/>
      <c r="J40" s="15"/>
      <c r="K40" s="15"/>
      <c r="L40" s="19">
        <v>380</v>
      </c>
      <c r="M40" s="52">
        <f>SUM(L40)</f>
        <v>380</v>
      </c>
      <c r="N40" s="23"/>
      <c r="O40" s="15"/>
      <c r="P40" s="15"/>
      <c r="Q40" s="16"/>
      <c r="R40" s="53"/>
    </row>
    <row r="41" spans="3:22" ht="15.75" thickBot="1">
      <c r="C41" s="5" t="s">
        <v>7</v>
      </c>
      <c r="D41" s="54">
        <f>SUM(D32:D37)</f>
        <v>11</v>
      </c>
      <c r="E41" s="55">
        <f>SUM(E32:E37)</f>
        <v>12</v>
      </c>
      <c r="F41" s="55">
        <f>SUM(F32:F37)</f>
        <v>3</v>
      </c>
      <c r="G41" s="56">
        <f>SUM(G32:G40)</f>
        <v>40</v>
      </c>
      <c r="H41" s="57">
        <f>SUM(H32:H40)</f>
        <v>66</v>
      </c>
      <c r="I41" s="58">
        <f>SUM(I32:I37)</f>
        <v>554</v>
      </c>
      <c r="J41" s="55">
        <f>SUM(J32:J37)</f>
        <v>648</v>
      </c>
      <c r="K41" s="55">
        <f>SUM(K32:K37)</f>
        <v>75</v>
      </c>
      <c r="L41" s="56">
        <f>SUM(L32:L40)</f>
        <v>743</v>
      </c>
      <c r="M41" s="57">
        <f>SUM(M32:M40)</f>
        <v>2020</v>
      </c>
      <c r="N41" s="58"/>
      <c r="O41" s="55"/>
      <c r="P41" s="55"/>
      <c r="Q41" s="59"/>
      <c r="R41" s="58"/>
    </row>
    <row r="42" spans="3:22" ht="15.75" thickBot="1">
      <c r="C42" s="111" t="s">
        <v>25</v>
      </c>
      <c r="D42" s="131" t="s">
        <v>53</v>
      </c>
      <c r="E42" s="132"/>
      <c r="F42" s="132"/>
      <c r="G42" s="132"/>
      <c r="H42" s="133"/>
      <c r="I42" s="134" t="s">
        <v>55</v>
      </c>
      <c r="J42" s="135"/>
      <c r="K42" s="135"/>
      <c r="L42" s="135"/>
      <c r="M42" s="135"/>
      <c r="N42" s="135"/>
      <c r="O42" s="135"/>
      <c r="P42" s="135"/>
      <c r="Q42" s="135"/>
      <c r="R42" s="136"/>
    </row>
    <row r="43" spans="3:22" ht="41.25" customHeight="1">
      <c r="C43" s="112"/>
      <c r="D43" s="6" t="s">
        <v>33</v>
      </c>
      <c r="E43" s="7" t="s">
        <v>34</v>
      </c>
      <c r="F43" s="7" t="s">
        <v>35</v>
      </c>
      <c r="G43" s="20" t="s">
        <v>36</v>
      </c>
      <c r="H43" s="35" t="s">
        <v>54</v>
      </c>
      <c r="I43" s="149" t="s">
        <v>33</v>
      </c>
      <c r="J43" s="150"/>
      <c r="K43" s="151" t="s">
        <v>34</v>
      </c>
      <c r="L43" s="152"/>
      <c r="M43" s="137" t="s">
        <v>35</v>
      </c>
      <c r="N43" s="150"/>
      <c r="O43" s="137" t="s">
        <v>36</v>
      </c>
      <c r="P43" s="138"/>
      <c r="Q43" s="138"/>
      <c r="R43" s="139"/>
      <c r="V43" s="41"/>
    </row>
    <row r="44" spans="3:22" ht="41.25" customHeight="1">
      <c r="C44" s="4" t="s">
        <v>56</v>
      </c>
      <c r="D44" s="38">
        <v>10</v>
      </c>
      <c r="E44" s="39">
        <v>1</v>
      </c>
      <c r="F44" s="39">
        <v>3</v>
      </c>
      <c r="G44" s="40">
        <v>5</v>
      </c>
      <c r="H44" s="37">
        <f>SUM(D44:G44)</f>
        <v>19</v>
      </c>
      <c r="I44" s="167" t="s">
        <v>62</v>
      </c>
      <c r="J44" s="168"/>
      <c r="K44" s="169"/>
      <c r="L44" s="170"/>
      <c r="M44" s="171" t="s">
        <v>57</v>
      </c>
      <c r="N44" s="170"/>
      <c r="O44" s="171" t="s">
        <v>63</v>
      </c>
      <c r="P44" s="172"/>
      <c r="Q44" s="172"/>
      <c r="R44" s="173"/>
    </row>
    <row r="45" spans="3:22" ht="63.75" customHeight="1">
      <c r="C45" s="4" t="s">
        <v>26</v>
      </c>
      <c r="D45" s="38"/>
      <c r="E45" s="39"/>
      <c r="F45" s="39"/>
      <c r="G45" s="40">
        <v>30</v>
      </c>
      <c r="H45" s="37">
        <f>SUM(D45:G45)</f>
        <v>30</v>
      </c>
      <c r="I45" s="178" t="s">
        <v>61</v>
      </c>
      <c r="J45" s="170"/>
      <c r="K45" s="179"/>
      <c r="L45" s="180"/>
      <c r="M45" s="169" t="s">
        <v>59</v>
      </c>
      <c r="N45" s="177"/>
      <c r="O45" s="174" t="s">
        <v>64</v>
      </c>
      <c r="P45" s="175"/>
      <c r="Q45" s="175"/>
      <c r="R45" s="176"/>
    </row>
    <row r="46" spans="3:22" ht="99" customHeight="1">
      <c r="C46" s="4" t="s">
        <v>27</v>
      </c>
      <c r="D46" s="38"/>
      <c r="E46" s="39"/>
      <c r="F46" s="39"/>
      <c r="G46" s="40">
        <v>29</v>
      </c>
      <c r="H46" s="31">
        <f>SUM(D46:G46)</f>
        <v>29</v>
      </c>
      <c r="I46" s="153" t="s">
        <v>125</v>
      </c>
      <c r="J46" s="154"/>
      <c r="K46" s="157" t="s">
        <v>58</v>
      </c>
      <c r="L46" s="158"/>
      <c r="M46" s="161" t="s">
        <v>60</v>
      </c>
      <c r="N46" s="154"/>
      <c r="O46" s="161" t="s">
        <v>65</v>
      </c>
      <c r="P46" s="163"/>
      <c r="Q46" s="163"/>
      <c r="R46" s="164"/>
    </row>
    <row r="47" spans="3:22" ht="15.75" thickBot="1">
      <c r="C47" s="30" t="s">
        <v>7</v>
      </c>
      <c r="D47" s="44">
        <f>SUM(D44:D46)</f>
        <v>10</v>
      </c>
      <c r="E47" s="42">
        <f>SUM(E44:E46)</f>
        <v>1</v>
      </c>
      <c r="F47" s="42">
        <f>SUM(F44:F46)</f>
        <v>3</v>
      </c>
      <c r="G47" s="43">
        <f>SUM(G44:G46)</f>
        <v>64</v>
      </c>
      <c r="H47" s="34">
        <f>SUM(H44:H46)</f>
        <v>78</v>
      </c>
      <c r="I47" s="155"/>
      <c r="J47" s="156"/>
      <c r="K47" s="159"/>
      <c r="L47" s="160"/>
      <c r="M47" s="162"/>
      <c r="N47" s="156"/>
      <c r="O47" s="162"/>
      <c r="P47" s="165"/>
      <c r="Q47" s="165"/>
      <c r="R47" s="166"/>
    </row>
    <row r="48" spans="3:22" ht="15.75" thickBot="1">
      <c r="C48" s="181" t="s">
        <v>28</v>
      </c>
      <c r="D48" s="132" t="s">
        <v>67</v>
      </c>
      <c r="E48" s="132"/>
      <c r="F48" s="132"/>
      <c r="G48" s="132"/>
      <c r="H48" s="133"/>
      <c r="I48" s="140" t="s">
        <v>69</v>
      </c>
      <c r="J48" s="141"/>
      <c r="K48" s="141"/>
      <c r="L48" s="141"/>
      <c r="M48" s="141"/>
      <c r="N48" s="141"/>
      <c r="O48" s="141"/>
      <c r="P48" s="141"/>
      <c r="Q48" s="141"/>
      <c r="R48" s="142"/>
    </row>
    <row r="49" spans="3:18" ht="36" customHeight="1">
      <c r="C49" s="182"/>
      <c r="D49" s="6" t="s">
        <v>33</v>
      </c>
      <c r="E49" s="7" t="s">
        <v>34</v>
      </c>
      <c r="F49" s="7" t="s">
        <v>35</v>
      </c>
      <c r="G49" s="20" t="s">
        <v>36</v>
      </c>
      <c r="H49" s="77" t="s">
        <v>66</v>
      </c>
      <c r="I49" s="189"/>
      <c r="J49" s="190"/>
      <c r="K49" s="190"/>
      <c r="L49" s="190"/>
      <c r="M49" s="190"/>
      <c r="N49" s="190"/>
      <c r="O49" s="190"/>
      <c r="P49" s="190"/>
      <c r="Q49" s="190"/>
      <c r="R49" s="191"/>
    </row>
    <row r="50" spans="3:18" ht="22.5">
      <c r="C50" s="45" t="s">
        <v>68</v>
      </c>
      <c r="D50" s="39">
        <v>22</v>
      </c>
      <c r="E50" s="39">
        <v>15</v>
      </c>
      <c r="F50" s="39">
        <v>5</v>
      </c>
      <c r="G50" s="40">
        <v>6</v>
      </c>
      <c r="H50" s="48">
        <f>SUM(D50:G50)</f>
        <v>48</v>
      </c>
      <c r="I50" s="186"/>
      <c r="J50" s="187"/>
      <c r="K50" s="187"/>
      <c r="L50" s="187"/>
      <c r="M50" s="187"/>
      <c r="N50" s="187"/>
      <c r="O50" s="187"/>
      <c r="P50" s="187"/>
      <c r="Q50" s="187"/>
      <c r="R50" s="188"/>
    </row>
    <row r="51" spans="3:18" ht="33.75">
      <c r="C51" s="45" t="s">
        <v>71</v>
      </c>
      <c r="D51" s="39">
        <v>0</v>
      </c>
      <c r="E51" s="39">
        <v>0</v>
      </c>
      <c r="F51" s="39">
        <v>0</v>
      </c>
      <c r="G51" s="40">
        <v>1</v>
      </c>
      <c r="H51" s="48">
        <f>SUM(D51:G51)</f>
        <v>1</v>
      </c>
      <c r="I51" s="186"/>
      <c r="J51" s="187"/>
      <c r="K51" s="187"/>
      <c r="L51" s="187"/>
      <c r="M51" s="187"/>
      <c r="N51" s="187"/>
      <c r="O51" s="187"/>
      <c r="P51" s="187"/>
      <c r="Q51" s="187"/>
      <c r="R51" s="188"/>
    </row>
    <row r="52" spans="3:18" ht="45">
      <c r="C52" s="45" t="s">
        <v>72</v>
      </c>
      <c r="D52" s="39">
        <v>1</v>
      </c>
      <c r="E52" s="39">
        <v>0</v>
      </c>
      <c r="F52" s="39">
        <v>0</v>
      </c>
      <c r="G52" s="40">
        <v>1</v>
      </c>
      <c r="H52" s="48">
        <f>SUM(D52:G52)</f>
        <v>2</v>
      </c>
      <c r="I52" s="186"/>
      <c r="J52" s="187"/>
      <c r="K52" s="187"/>
      <c r="L52" s="187"/>
      <c r="M52" s="187"/>
      <c r="N52" s="187"/>
      <c r="O52" s="187"/>
      <c r="P52" s="187"/>
      <c r="Q52" s="187"/>
      <c r="R52" s="188"/>
    </row>
    <row r="53" spans="3:18" ht="33.75">
      <c r="C53" s="45" t="s">
        <v>73</v>
      </c>
      <c r="D53" s="39">
        <v>200</v>
      </c>
      <c r="E53" s="39">
        <v>110</v>
      </c>
      <c r="F53" s="39">
        <v>20</v>
      </c>
      <c r="G53" s="40">
        <v>3</v>
      </c>
      <c r="H53" s="48">
        <f>SUM(D53:G53)</f>
        <v>333</v>
      </c>
      <c r="I53" s="186"/>
      <c r="J53" s="187"/>
      <c r="K53" s="187"/>
      <c r="L53" s="187"/>
      <c r="M53" s="187"/>
      <c r="N53" s="187"/>
      <c r="O53" s="187"/>
      <c r="P53" s="187"/>
      <c r="Q53" s="187"/>
      <c r="R53" s="188"/>
    </row>
    <row r="54" spans="3:18" ht="34.5" thickBot="1">
      <c r="C54" s="46" t="s">
        <v>74</v>
      </c>
      <c r="D54" s="70">
        <v>0</v>
      </c>
      <c r="E54" s="70">
        <v>0</v>
      </c>
      <c r="F54" s="70">
        <v>0</v>
      </c>
      <c r="G54" s="71">
        <v>1</v>
      </c>
      <c r="H54" s="72">
        <f>SUM(D54:G54)</f>
        <v>1</v>
      </c>
      <c r="I54" s="183" t="s">
        <v>70</v>
      </c>
      <c r="J54" s="184"/>
      <c r="K54" s="184"/>
      <c r="L54" s="184"/>
      <c r="M54" s="184"/>
      <c r="N54" s="184"/>
      <c r="O54" s="184"/>
      <c r="P54" s="184"/>
      <c r="Q54" s="184"/>
      <c r="R54" s="185"/>
    </row>
    <row r="55" spans="3:18">
      <c r="C55" s="192" t="s">
        <v>29</v>
      </c>
      <c r="D55" s="194" t="s">
        <v>76</v>
      </c>
      <c r="E55" s="195"/>
      <c r="F55" s="195"/>
      <c r="G55" s="195"/>
      <c r="H55" s="196"/>
      <c r="I55" s="197" t="s">
        <v>75</v>
      </c>
      <c r="J55" s="198"/>
      <c r="K55" s="198"/>
      <c r="L55" s="198"/>
      <c r="M55" s="198"/>
      <c r="N55" s="198"/>
      <c r="O55" s="198"/>
      <c r="P55" s="198"/>
      <c r="Q55" s="198"/>
      <c r="R55" s="199"/>
    </row>
    <row r="56" spans="3:18" ht="45.75" customHeight="1">
      <c r="C56" s="193"/>
      <c r="D56" s="73" t="s">
        <v>33</v>
      </c>
      <c r="E56" s="74" t="s">
        <v>34</v>
      </c>
      <c r="F56" s="74" t="s">
        <v>35</v>
      </c>
      <c r="G56" s="75" t="s">
        <v>36</v>
      </c>
      <c r="H56" s="78" t="s">
        <v>66</v>
      </c>
      <c r="I56" s="186"/>
      <c r="J56" s="187"/>
      <c r="K56" s="187"/>
      <c r="L56" s="187"/>
      <c r="M56" s="187"/>
      <c r="N56" s="187"/>
      <c r="O56" s="187"/>
      <c r="P56" s="187"/>
      <c r="Q56" s="187"/>
      <c r="R56" s="188"/>
    </row>
    <row r="57" spans="3:18" ht="45">
      <c r="C57" s="76" t="s">
        <v>77</v>
      </c>
      <c r="D57" s="38">
        <v>0</v>
      </c>
      <c r="E57" s="39">
        <v>0</v>
      </c>
      <c r="F57" s="39">
        <v>0</v>
      </c>
      <c r="G57" s="39">
        <v>2</v>
      </c>
      <c r="H57" s="79">
        <f t="shared" ref="H57:H64" si="3">SUM(D57:G57)</f>
        <v>2</v>
      </c>
      <c r="I57" s="200" t="s">
        <v>78</v>
      </c>
      <c r="J57" s="201"/>
      <c r="K57" s="201"/>
      <c r="L57" s="201"/>
      <c r="M57" s="201"/>
      <c r="N57" s="201"/>
      <c r="O57" s="201"/>
      <c r="P57" s="201"/>
      <c r="Q57" s="201"/>
      <c r="R57" s="202"/>
    </row>
    <row r="58" spans="3:18">
      <c r="C58" s="76" t="s">
        <v>30</v>
      </c>
      <c r="D58" s="85">
        <v>0</v>
      </c>
      <c r="E58" s="86">
        <v>0</v>
      </c>
      <c r="F58" s="86">
        <v>0</v>
      </c>
      <c r="G58" s="86">
        <v>0</v>
      </c>
      <c r="H58" s="87">
        <f t="shared" si="3"/>
        <v>0</v>
      </c>
      <c r="I58" s="186"/>
      <c r="J58" s="187"/>
      <c r="K58" s="187"/>
      <c r="L58" s="187"/>
      <c r="M58" s="187"/>
      <c r="N58" s="187"/>
      <c r="O58" s="187"/>
      <c r="P58" s="187"/>
      <c r="Q58" s="187"/>
      <c r="R58" s="188"/>
    </row>
    <row r="59" spans="3:18" ht="38.25" customHeight="1">
      <c r="C59" s="82" t="s">
        <v>126</v>
      </c>
      <c r="D59" s="83"/>
      <c r="E59" s="70"/>
      <c r="F59" s="70"/>
      <c r="G59" s="70"/>
      <c r="H59" s="84"/>
      <c r="I59" s="203"/>
      <c r="J59" s="204"/>
      <c r="K59" s="204"/>
      <c r="L59" s="204"/>
      <c r="M59" s="204"/>
      <c r="N59" s="204"/>
      <c r="O59" s="204"/>
      <c r="P59" s="204"/>
      <c r="Q59" s="204"/>
      <c r="R59" s="205"/>
    </row>
    <row r="60" spans="3:18" ht="24" customHeight="1">
      <c r="C60" s="76" t="s">
        <v>79</v>
      </c>
      <c r="D60" s="38">
        <v>1</v>
      </c>
      <c r="E60" s="39"/>
      <c r="F60" s="39"/>
      <c r="G60" s="39"/>
      <c r="H60" s="79">
        <f t="shared" si="3"/>
        <v>1</v>
      </c>
      <c r="I60" s="206" t="s">
        <v>80</v>
      </c>
      <c r="J60" s="207"/>
      <c r="K60" s="207"/>
      <c r="L60" s="207"/>
      <c r="M60" s="207"/>
      <c r="N60" s="207"/>
      <c r="O60" s="207"/>
      <c r="P60" s="207"/>
      <c r="Q60" s="207"/>
      <c r="R60" s="208"/>
    </row>
    <row r="61" spans="3:18" ht="18" customHeight="1">
      <c r="C61" s="76" t="s">
        <v>81</v>
      </c>
      <c r="D61" s="38">
        <v>1</v>
      </c>
      <c r="E61" s="39"/>
      <c r="F61" s="39"/>
      <c r="G61" s="39"/>
      <c r="H61" s="79">
        <f t="shared" si="3"/>
        <v>1</v>
      </c>
      <c r="I61" s="206" t="s">
        <v>82</v>
      </c>
      <c r="J61" s="207"/>
      <c r="K61" s="207"/>
      <c r="L61" s="207"/>
      <c r="M61" s="207"/>
      <c r="N61" s="207"/>
      <c r="O61" s="207"/>
      <c r="P61" s="207"/>
      <c r="Q61" s="207"/>
      <c r="R61" s="208"/>
    </row>
    <row r="62" spans="3:18" ht="18" customHeight="1">
      <c r="C62" s="76" t="s">
        <v>83</v>
      </c>
      <c r="D62" s="38"/>
      <c r="E62" s="39"/>
      <c r="F62" s="39"/>
      <c r="G62" s="39">
        <v>1</v>
      </c>
      <c r="H62" s="79">
        <f t="shared" si="3"/>
        <v>1</v>
      </c>
      <c r="I62" s="215"/>
      <c r="J62" s="216"/>
      <c r="K62" s="216"/>
      <c r="L62" s="216"/>
      <c r="M62" s="216"/>
      <c r="N62" s="216"/>
      <c r="O62" s="216"/>
      <c r="P62" s="216"/>
      <c r="Q62" s="216"/>
      <c r="R62" s="217"/>
    </row>
    <row r="63" spans="3:18" ht="18" customHeight="1">
      <c r="C63" s="76" t="s">
        <v>84</v>
      </c>
      <c r="D63" s="38"/>
      <c r="E63" s="39"/>
      <c r="F63" s="39"/>
      <c r="G63" s="39">
        <v>1</v>
      </c>
      <c r="H63" s="79">
        <f t="shared" si="3"/>
        <v>1</v>
      </c>
      <c r="I63" s="215"/>
      <c r="J63" s="216"/>
      <c r="K63" s="216"/>
      <c r="L63" s="216"/>
      <c r="M63" s="216"/>
      <c r="N63" s="216"/>
      <c r="O63" s="216"/>
      <c r="P63" s="216"/>
      <c r="Q63" s="216"/>
      <c r="R63" s="217"/>
    </row>
    <row r="64" spans="3:18" ht="21" customHeight="1" thickBot="1">
      <c r="C64" s="76" t="s">
        <v>85</v>
      </c>
      <c r="D64" s="80"/>
      <c r="E64" s="47"/>
      <c r="F64" s="47"/>
      <c r="G64" s="47">
        <v>1</v>
      </c>
      <c r="H64" s="81">
        <f t="shared" si="3"/>
        <v>1</v>
      </c>
      <c r="I64" s="215"/>
      <c r="J64" s="216"/>
      <c r="K64" s="216"/>
      <c r="L64" s="216"/>
      <c r="M64" s="216"/>
      <c r="N64" s="216"/>
      <c r="O64" s="216"/>
      <c r="P64" s="216"/>
      <c r="Q64" s="216"/>
      <c r="R64" s="217"/>
    </row>
    <row r="65" spans="3:20" ht="21" customHeight="1">
      <c r="C65" s="209" t="s">
        <v>7</v>
      </c>
      <c r="D65" s="210"/>
      <c r="E65" s="210"/>
      <c r="F65" s="210"/>
      <c r="G65" s="211"/>
      <c r="H65" s="88">
        <f>SUM(H57:H64)</f>
        <v>7</v>
      </c>
      <c r="I65" s="212"/>
      <c r="J65" s="213"/>
      <c r="K65" s="213"/>
      <c r="L65" s="213"/>
      <c r="M65" s="213"/>
      <c r="N65" s="213"/>
      <c r="O65" s="213"/>
      <c r="P65" s="213"/>
      <c r="Q65" s="213"/>
      <c r="R65" s="214"/>
    </row>
    <row r="66" spans="3:20" ht="21" customHeight="1">
      <c r="C66" s="218" t="s">
        <v>31</v>
      </c>
      <c r="D66" s="222" t="s">
        <v>33</v>
      </c>
      <c r="E66" s="223"/>
      <c r="F66" s="223"/>
      <c r="G66" s="224"/>
      <c r="H66" s="225" t="s">
        <v>34</v>
      </c>
      <c r="I66" s="226"/>
      <c r="J66" s="226"/>
      <c r="K66" s="227"/>
      <c r="L66" s="222" t="s">
        <v>35</v>
      </c>
      <c r="M66" s="223"/>
      <c r="N66" s="223"/>
      <c r="O66" s="224"/>
      <c r="P66" s="222" t="s">
        <v>36</v>
      </c>
      <c r="Q66" s="223"/>
      <c r="R66" s="224"/>
    </row>
    <row r="67" spans="3:20" ht="251.25" customHeight="1" thickBot="1">
      <c r="C67" s="219"/>
      <c r="D67" s="228" t="s">
        <v>87</v>
      </c>
      <c r="E67" s="163"/>
      <c r="F67" s="163"/>
      <c r="G67" s="154"/>
      <c r="H67" s="161" t="s">
        <v>88</v>
      </c>
      <c r="I67" s="163"/>
      <c r="J67" s="163"/>
      <c r="K67" s="154"/>
      <c r="L67" s="228" t="s">
        <v>89</v>
      </c>
      <c r="M67" s="163"/>
      <c r="N67" s="163"/>
      <c r="O67" s="154"/>
      <c r="P67" s="161" t="s">
        <v>86</v>
      </c>
      <c r="Q67" s="163"/>
      <c r="R67" s="154"/>
    </row>
    <row r="68" spans="3:20" ht="45" customHeight="1">
      <c r="C68" s="113" t="s">
        <v>32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5"/>
      <c r="S68" s="94"/>
      <c r="T68" s="94"/>
    </row>
    <row r="69" spans="3:20" ht="33.75" customHeight="1">
      <c r="C69" s="96" t="s">
        <v>94</v>
      </c>
      <c r="D69" s="89" t="s">
        <v>124</v>
      </c>
      <c r="E69" s="220" t="s">
        <v>90</v>
      </c>
      <c r="F69" s="220"/>
      <c r="G69" s="220"/>
      <c r="H69" s="220"/>
      <c r="I69" s="220" t="s">
        <v>91</v>
      </c>
      <c r="J69" s="220"/>
      <c r="K69" s="220"/>
      <c r="L69" s="220"/>
      <c r="M69" s="221" t="s">
        <v>92</v>
      </c>
      <c r="N69" s="221"/>
      <c r="O69" s="221"/>
      <c r="P69" s="221"/>
      <c r="Q69" s="221"/>
      <c r="R69" s="97" t="s">
        <v>93</v>
      </c>
      <c r="S69" s="231"/>
      <c r="T69" s="231"/>
    </row>
    <row r="70" spans="3:20">
      <c r="C70" s="91"/>
      <c r="D70" s="92" t="s">
        <v>98</v>
      </c>
      <c r="E70" s="229" t="s">
        <v>95</v>
      </c>
      <c r="F70" s="229"/>
      <c r="G70" s="229"/>
      <c r="H70" s="229"/>
      <c r="I70" s="230" t="s">
        <v>96</v>
      </c>
      <c r="J70" s="230"/>
      <c r="K70" s="230"/>
      <c r="L70" s="230"/>
      <c r="M70" s="230" t="s">
        <v>97</v>
      </c>
      <c r="N70" s="230"/>
      <c r="O70" s="230"/>
      <c r="P70" s="230"/>
      <c r="Q70" s="230"/>
      <c r="R70" s="98">
        <v>35</v>
      </c>
      <c r="S70" s="235"/>
      <c r="T70" s="235"/>
    </row>
    <row r="71" spans="3:20" ht="23.25" customHeight="1">
      <c r="C71" s="91"/>
      <c r="D71" s="92" t="s">
        <v>102</v>
      </c>
      <c r="E71" s="232" t="s">
        <v>99</v>
      </c>
      <c r="F71" s="232"/>
      <c r="G71" s="232"/>
      <c r="H71" s="232"/>
      <c r="I71" s="232" t="s">
        <v>100</v>
      </c>
      <c r="J71" s="232"/>
      <c r="K71" s="232"/>
      <c r="L71" s="232"/>
      <c r="M71" s="233" t="s">
        <v>101</v>
      </c>
      <c r="N71" s="233"/>
      <c r="O71" s="233"/>
      <c r="P71" s="233"/>
      <c r="Q71" s="233"/>
      <c r="R71" s="99">
        <v>12</v>
      </c>
      <c r="S71" s="234"/>
      <c r="T71" s="234"/>
    </row>
    <row r="72" spans="3:20">
      <c r="C72" s="91"/>
      <c r="D72" s="92" t="s">
        <v>106</v>
      </c>
      <c r="E72" s="232" t="s">
        <v>103</v>
      </c>
      <c r="F72" s="232"/>
      <c r="G72" s="232"/>
      <c r="H72" s="232"/>
      <c r="I72" s="232" t="s">
        <v>104</v>
      </c>
      <c r="J72" s="232"/>
      <c r="K72" s="232"/>
      <c r="L72" s="232"/>
      <c r="M72" s="232" t="s">
        <v>105</v>
      </c>
      <c r="N72" s="232"/>
      <c r="O72" s="232"/>
      <c r="P72" s="232"/>
      <c r="Q72" s="232"/>
      <c r="R72" s="99">
        <v>48</v>
      </c>
      <c r="S72" s="234"/>
      <c r="T72" s="234"/>
    </row>
    <row r="73" spans="3:20">
      <c r="C73" s="91"/>
      <c r="D73" s="92" t="s">
        <v>107</v>
      </c>
      <c r="E73" s="229" t="s">
        <v>108</v>
      </c>
      <c r="F73" s="229"/>
      <c r="G73" s="229"/>
      <c r="H73" s="229"/>
      <c r="I73" s="230" t="s">
        <v>109</v>
      </c>
      <c r="J73" s="230"/>
      <c r="K73" s="230"/>
      <c r="L73" s="230"/>
      <c r="M73" s="236" t="s">
        <v>110</v>
      </c>
      <c r="N73" s="230"/>
      <c r="O73" s="230"/>
      <c r="P73" s="230"/>
      <c r="Q73" s="230"/>
      <c r="R73" s="98">
        <v>21</v>
      </c>
      <c r="S73" s="235"/>
      <c r="T73" s="235"/>
    </row>
    <row r="74" spans="3:20" ht="22.5" customHeight="1">
      <c r="C74" s="100" t="s">
        <v>114</v>
      </c>
      <c r="D74" s="93" t="s">
        <v>111</v>
      </c>
      <c r="E74" s="232" t="s">
        <v>112</v>
      </c>
      <c r="F74" s="232"/>
      <c r="G74" s="232"/>
      <c r="H74" s="232"/>
      <c r="I74" s="232" t="s">
        <v>113</v>
      </c>
      <c r="J74" s="232"/>
      <c r="K74" s="232"/>
      <c r="L74" s="232"/>
      <c r="M74" s="232"/>
      <c r="N74" s="232"/>
      <c r="O74" s="232"/>
      <c r="P74" s="232"/>
      <c r="Q74" s="232"/>
      <c r="R74" s="99"/>
      <c r="S74" s="237"/>
      <c r="T74" s="237"/>
    </row>
    <row r="75" spans="3:20" ht="22.5" customHeight="1">
      <c r="C75" s="91"/>
      <c r="D75" s="92" t="s">
        <v>115</v>
      </c>
      <c r="E75" s="232" t="s">
        <v>116</v>
      </c>
      <c r="F75" s="232"/>
      <c r="G75" s="232"/>
      <c r="H75" s="232"/>
      <c r="I75" s="232" t="s">
        <v>117</v>
      </c>
      <c r="J75" s="232"/>
      <c r="K75" s="232"/>
      <c r="L75" s="232"/>
      <c r="M75" s="233" t="s">
        <v>118</v>
      </c>
      <c r="N75" s="232"/>
      <c r="O75" s="232"/>
      <c r="P75" s="232"/>
      <c r="Q75" s="232"/>
      <c r="R75" s="99">
        <v>15</v>
      </c>
      <c r="S75" s="234"/>
      <c r="T75" s="234"/>
    </row>
    <row r="76" spans="3:20" ht="25.5" customHeight="1">
      <c r="C76" s="100" t="s">
        <v>122</v>
      </c>
      <c r="D76" s="93" t="s">
        <v>119</v>
      </c>
      <c r="E76" s="238" t="s">
        <v>120</v>
      </c>
      <c r="F76" s="239"/>
      <c r="G76" s="239"/>
      <c r="H76" s="240"/>
      <c r="I76" s="232" t="s">
        <v>121</v>
      </c>
      <c r="J76" s="232"/>
      <c r="K76" s="232"/>
      <c r="L76" s="232"/>
      <c r="M76" s="241"/>
      <c r="N76" s="241"/>
      <c r="O76" s="241"/>
      <c r="P76" s="241"/>
      <c r="Q76" s="241"/>
      <c r="R76" s="101"/>
      <c r="S76" s="237"/>
      <c r="T76" s="237"/>
    </row>
    <row r="77" spans="3:20" ht="15.75" thickBot="1">
      <c r="C77" s="90"/>
      <c r="D77" s="242" t="s">
        <v>123</v>
      </c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3"/>
      <c r="Q77" s="244"/>
      <c r="R77" s="102">
        <f>SUM(R70:R76)</f>
        <v>131</v>
      </c>
      <c r="S77" s="245"/>
      <c r="T77" s="245"/>
    </row>
    <row r="78" spans="3:20">
      <c r="E78" s="250" t="s">
        <v>128</v>
      </c>
      <c r="F78" s="250"/>
      <c r="G78" s="250"/>
      <c r="H78" s="250"/>
      <c r="I78" s="250"/>
      <c r="J78" s="250"/>
      <c r="K78" s="250"/>
      <c r="L78" s="250"/>
      <c r="M78" s="250"/>
      <c r="S78" s="95"/>
      <c r="T78" s="95"/>
    </row>
    <row r="79" spans="3:20" ht="60">
      <c r="C79" s="2" t="s">
        <v>129</v>
      </c>
    </row>
  </sheetData>
  <mergeCells count="99">
    <mergeCell ref="E78:M78"/>
    <mergeCell ref="E76:H76"/>
    <mergeCell ref="I76:L76"/>
    <mergeCell ref="M76:Q76"/>
    <mergeCell ref="S76:T76"/>
    <mergeCell ref="D77:Q77"/>
    <mergeCell ref="S77:T77"/>
    <mergeCell ref="E74:H74"/>
    <mergeCell ref="I74:L74"/>
    <mergeCell ref="M74:Q74"/>
    <mergeCell ref="S74:T74"/>
    <mergeCell ref="E75:H75"/>
    <mergeCell ref="I75:L75"/>
    <mergeCell ref="M75:Q75"/>
    <mergeCell ref="S75:T75"/>
    <mergeCell ref="E72:H72"/>
    <mergeCell ref="I72:L72"/>
    <mergeCell ref="M72:Q72"/>
    <mergeCell ref="S72:T72"/>
    <mergeCell ref="E73:H73"/>
    <mergeCell ref="I73:L73"/>
    <mergeCell ref="M73:Q73"/>
    <mergeCell ref="S73:T73"/>
    <mergeCell ref="E70:H70"/>
    <mergeCell ref="I70:L70"/>
    <mergeCell ref="M70:Q70"/>
    <mergeCell ref="S69:T69"/>
    <mergeCell ref="E71:H71"/>
    <mergeCell ref="I71:L71"/>
    <mergeCell ref="M71:Q71"/>
    <mergeCell ref="S71:T71"/>
    <mergeCell ref="S70:T70"/>
    <mergeCell ref="C66:C67"/>
    <mergeCell ref="E69:H69"/>
    <mergeCell ref="I69:L69"/>
    <mergeCell ref="M69:Q69"/>
    <mergeCell ref="D66:G66"/>
    <mergeCell ref="H66:K66"/>
    <mergeCell ref="L66:O66"/>
    <mergeCell ref="P66:R66"/>
    <mergeCell ref="D67:G67"/>
    <mergeCell ref="H67:K67"/>
    <mergeCell ref="L67:O67"/>
    <mergeCell ref="P67:R67"/>
    <mergeCell ref="I58:R58"/>
    <mergeCell ref="I59:R59"/>
    <mergeCell ref="I60:R60"/>
    <mergeCell ref="I61:R61"/>
    <mergeCell ref="C65:G65"/>
    <mergeCell ref="I65:R65"/>
    <mergeCell ref="I62:R62"/>
    <mergeCell ref="I63:R63"/>
    <mergeCell ref="I64:R64"/>
    <mergeCell ref="C55:C56"/>
    <mergeCell ref="D55:H55"/>
    <mergeCell ref="I55:R55"/>
    <mergeCell ref="I56:R56"/>
    <mergeCell ref="I57:R57"/>
    <mergeCell ref="C48:C49"/>
    <mergeCell ref="I54:R54"/>
    <mergeCell ref="I50:R50"/>
    <mergeCell ref="I51:R51"/>
    <mergeCell ref="I52:R52"/>
    <mergeCell ref="I53:R53"/>
    <mergeCell ref="I48:R49"/>
    <mergeCell ref="D48:H48"/>
    <mergeCell ref="I46:J47"/>
    <mergeCell ref="K46:L47"/>
    <mergeCell ref="M46:N47"/>
    <mergeCell ref="O46:R47"/>
    <mergeCell ref="I44:J44"/>
    <mergeCell ref="K44:L44"/>
    <mergeCell ref="M44:N44"/>
    <mergeCell ref="O44:R44"/>
    <mergeCell ref="O45:R45"/>
    <mergeCell ref="M45:N45"/>
    <mergeCell ref="I45:J45"/>
    <mergeCell ref="K45:L45"/>
    <mergeCell ref="I30:M30"/>
    <mergeCell ref="N30:R30"/>
    <mergeCell ref="I43:J43"/>
    <mergeCell ref="K43:L43"/>
    <mergeCell ref="M43:N43"/>
    <mergeCell ref="B2:R3"/>
    <mergeCell ref="C21:C22"/>
    <mergeCell ref="C5:C6"/>
    <mergeCell ref="C68:R68"/>
    <mergeCell ref="D21:H21"/>
    <mergeCell ref="I21:M21"/>
    <mergeCell ref="N21:R21"/>
    <mergeCell ref="D5:H5"/>
    <mergeCell ref="I5:M5"/>
    <mergeCell ref="N5:R5"/>
    <mergeCell ref="C42:C43"/>
    <mergeCell ref="D42:H42"/>
    <mergeCell ref="I42:R42"/>
    <mergeCell ref="O43:R43"/>
    <mergeCell ref="C30:C31"/>
    <mergeCell ref="D30:H30"/>
  </mergeCells>
  <hyperlinks>
    <hyperlink ref="K46" r:id="rId1"/>
    <hyperlink ref="M45" r:id="rId2"/>
    <hyperlink ref="O45" r:id="rId3"/>
    <hyperlink ref="D67" r:id="rId4"/>
    <hyperlink ref="L67" r:id="rId5"/>
    <hyperlink ref="M73" r:id="rId6"/>
  </hyperlinks>
  <pageMargins left="0.7" right="0.7" top="0" bottom="0" header="0.3" footer="0.3"/>
  <pageSetup paperSize="9" orientation="landscape" horizontalDpi="300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" bottom="0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" bottom="0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2017-06-23T08:02:03Z</dcterms:modified>
</cp:coreProperties>
</file>