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Visa info" sheetId="1" r:id="rId1"/>
    <sheet name="Kainu palyginimas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6" i="2" l="1"/>
  <c r="E5" i="2"/>
  <c r="E4" i="2"/>
  <c r="M9" i="1"/>
  <c r="J7" i="1"/>
  <c r="I7" i="1"/>
  <c r="I5" i="1"/>
  <c r="N9" i="1"/>
  <c r="O9" i="1" l="1"/>
  <c r="K7" i="1"/>
</calcChain>
</file>

<file path=xl/sharedStrings.xml><?xml version="1.0" encoding="utf-8"?>
<sst xmlns="http://schemas.openxmlformats.org/spreadsheetml/2006/main" count="51" uniqueCount="44">
  <si>
    <t>„</t>
  </si>
  <si>
    <t>UAB „LITERMA" (suskystintų naftos dujų tiekimas)</t>
  </si>
  <si>
    <t>Patovioji kainos dalis</t>
  </si>
  <si>
    <t>Kintama kainos dalis</t>
  </si>
  <si>
    <t>Eur už mėn. (be PVM)</t>
  </si>
  <si>
    <t>Eur už mėn. (su 21 proc. PVM)</t>
  </si>
  <si>
    <t xml:space="preserve"> </t>
  </si>
  <si>
    <t>Eur/kWh be PVM</t>
  </si>
  <si>
    <t>Eur/kWh su 21 proc. PVM</t>
  </si>
  <si>
    <t>Eur/kWh su 9 proc. PVM</t>
  </si>
  <si>
    <t>Eur/kub. m be PVM</t>
  </si>
  <si>
    <t>Eur/kub. m su 21 proc. PVM</t>
  </si>
  <si>
    <t>UAB Literma -AB „Pan. Energija"</t>
  </si>
  <si>
    <t>UAB Literma -AB „Suskystintos dujos"</t>
  </si>
  <si>
    <t>ĮMONĖ</t>
  </si>
  <si>
    <t>Kainos dalis</t>
  </si>
  <si>
    <t>Vienanarė šilumos kaina</t>
  </si>
  <si>
    <r>
      <t xml:space="preserve">Šilumos kainos </t>
    </r>
    <r>
      <rPr>
        <b/>
        <sz val="11"/>
        <color theme="1"/>
        <rFont val="Times New Roman"/>
        <family val="1"/>
      </rPr>
      <t>skirtumas</t>
    </r>
    <r>
      <rPr>
        <sz val="11"/>
        <color theme="1"/>
        <rFont val="Times New Roman"/>
        <family val="1"/>
      </rPr>
      <t>, Eur/kWh be PVM</t>
    </r>
  </si>
  <si>
    <t>Šilumos kainos skirtumas, Eur/kWh su  PVM(21 proc (dujoms)/9 proc. (biokuras ar kt.)</t>
  </si>
  <si>
    <r>
      <t xml:space="preserve">Dujų kainos </t>
    </r>
    <r>
      <rPr>
        <b/>
        <sz val="11"/>
        <color theme="1"/>
        <rFont val="Times New Roman"/>
        <family val="1"/>
      </rPr>
      <t>skirtumas</t>
    </r>
    <r>
      <rPr>
        <sz val="11"/>
        <color theme="1"/>
        <rFont val="Times New Roman"/>
        <family val="1"/>
      </rPr>
      <t xml:space="preserve"> Eur/kWh be PVM </t>
    </r>
  </si>
  <si>
    <r>
      <t xml:space="preserve">Dujų kainos </t>
    </r>
    <r>
      <rPr>
        <b/>
        <sz val="11"/>
        <color theme="1"/>
        <rFont val="Times New Roman"/>
        <family val="1"/>
      </rPr>
      <t>skirtumas</t>
    </r>
    <r>
      <rPr>
        <sz val="11"/>
        <color theme="1"/>
        <rFont val="Times New Roman"/>
        <family val="1"/>
      </rPr>
      <t xml:space="preserve"> Eur/kWh  su  PVM   </t>
    </r>
  </si>
  <si>
    <t>Pastovios dalies Skirtumas su PVM</t>
  </si>
  <si>
    <t>AB „PANEVĖŽIO ENERGIJA" (šilumos tiekimas)</t>
  </si>
  <si>
    <t>Gyvatuko mokestis</t>
  </si>
  <si>
    <t>karštas vanduo</t>
  </si>
  <si>
    <t>4,65 eur/kub. m.</t>
  </si>
  <si>
    <t>4,27 eur/kub.m.</t>
  </si>
  <si>
    <t>šiluma su nepask.k.v. kiekiu</t>
  </si>
  <si>
    <t>1,05 eur (apie 20 kWh)</t>
  </si>
  <si>
    <t>aptarnav. Mok.</t>
  </si>
  <si>
    <t>0,97 eur</t>
  </si>
  <si>
    <t>0,8 eur</t>
  </si>
  <si>
    <t>Kaina</t>
  </si>
  <si>
    <t>Pastaba</t>
  </si>
  <si>
    <t>Pastovioji kainos dalis-Mėnesinis mokestis [Eur/1 mėn]</t>
  </si>
  <si>
    <t>1 m³ dujų kaina, [Eur/m³] (su 21 proc. PVM)</t>
  </si>
  <si>
    <t xml:space="preserve">1 kWh kaina [ct/kWh] </t>
  </si>
  <si>
    <t>Kainos skirtumas lyginant su PE kaina</t>
  </si>
  <si>
    <t>21 proc PVM</t>
  </si>
  <si>
    <t>9 proc PVM</t>
  </si>
  <si>
    <t>KAINŲ PALYGINIMAS</t>
  </si>
  <si>
    <t>1,27 Eur</t>
  </si>
  <si>
    <t>AB „SUSKYSTINTOS DUJOS" (suskystintų naftos dujų tiekimas)</t>
  </si>
  <si>
    <t>AB „SUSKYSTINTOS DUJOS" (SND tiekimas)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</si>
</sst>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3" xfId="0" applyFont="1" applyBorder="1"/>
    <xf numFmtId="0" fontId="1" fillId="0" borderId="7" xfId="0" applyFont="1" applyBorder="1"/>
    <xf numFmtId="0" fontId="2" fillId="0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1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164" fontId="1" fillId="0" borderId="21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86" zoomScaleNormal="86" workbookViewId="0">
      <selection activeCell="K20" sqref="K20"/>
    </sheetView>
  </sheetViews>
  <sheetFormatPr defaultRowHeight="15" x14ac:dyDescent="0.25"/>
  <cols>
    <col min="1" max="1" width="27.5703125" style="2" customWidth="1"/>
    <col min="2" max="2" width="14.85546875" style="2" customWidth="1"/>
    <col min="3" max="3" width="9.140625" style="2" customWidth="1"/>
    <col min="4" max="4" width="9.28515625" style="2" customWidth="1"/>
    <col min="5" max="5" width="9.42578125" style="2" customWidth="1"/>
    <col min="6" max="6" width="10.42578125" style="2" customWidth="1"/>
    <col min="7" max="7" width="10.28515625" style="2" customWidth="1"/>
    <col min="8" max="8" width="9.140625" style="2"/>
    <col min="9" max="12" width="11.140625" style="2" customWidth="1"/>
    <col min="13" max="13" width="11" style="2" customWidth="1"/>
    <col min="14" max="14" width="10.7109375" style="2" customWidth="1"/>
    <col min="15" max="15" width="18.42578125" style="2" customWidth="1"/>
    <col min="16" max="17" width="9.140625" style="2"/>
    <col min="18" max="23" width="9.140625" style="2" customWidth="1"/>
    <col min="24" max="16384" width="9.140625" style="2"/>
  </cols>
  <sheetData>
    <row r="1" spans="1:18" ht="45" customHeight="1" x14ac:dyDescent="0.25"/>
    <row r="2" spans="1:18" ht="32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75" t="s">
        <v>13</v>
      </c>
      <c r="K2" s="76"/>
      <c r="L2" s="7"/>
      <c r="M2" s="7"/>
      <c r="N2" s="75" t="s">
        <v>12</v>
      </c>
      <c r="O2" s="76"/>
      <c r="P2" s="74"/>
      <c r="Q2" s="74"/>
    </row>
    <row r="3" spans="1:18" ht="78.75" customHeight="1" x14ac:dyDescent="0.25">
      <c r="A3" s="14" t="s">
        <v>14</v>
      </c>
      <c r="B3" s="5" t="s">
        <v>15</v>
      </c>
      <c r="C3" s="6" t="s">
        <v>4</v>
      </c>
      <c r="D3" s="6" t="s">
        <v>5</v>
      </c>
      <c r="E3" s="6" t="s">
        <v>21</v>
      </c>
      <c r="F3" s="6" t="s">
        <v>10</v>
      </c>
      <c r="G3" s="6" t="s">
        <v>11</v>
      </c>
      <c r="H3" s="6" t="s">
        <v>7</v>
      </c>
      <c r="I3" s="6" t="s">
        <v>8</v>
      </c>
      <c r="J3" s="6" t="s">
        <v>19</v>
      </c>
      <c r="K3" s="6" t="s">
        <v>20</v>
      </c>
      <c r="L3" s="6" t="s">
        <v>7</v>
      </c>
      <c r="M3" s="6" t="s">
        <v>9</v>
      </c>
      <c r="N3" s="3" t="s">
        <v>17</v>
      </c>
      <c r="O3" s="3" t="s">
        <v>18</v>
      </c>
      <c r="P3" s="8"/>
      <c r="Q3" s="8"/>
      <c r="R3" s="8"/>
    </row>
    <row r="4" spans="1:18" ht="29.25" customHeight="1" x14ac:dyDescent="0.25">
      <c r="A4" s="71" t="s">
        <v>1</v>
      </c>
      <c r="B4" s="15" t="s">
        <v>2</v>
      </c>
      <c r="C4" s="16">
        <v>9.61</v>
      </c>
      <c r="D4" s="21">
        <v>11.628</v>
      </c>
      <c r="E4" s="16"/>
      <c r="F4" s="4"/>
      <c r="G4" s="4" t="s">
        <v>6</v>
      </c>
      <c r="H4" s="4"/>
      <c r="I4" s="4"/>
      <c r="J4" s="4"/>
      <c r="K4" s="4"/>
      <c r="L4" s="4"/>
      <c r="M4" s="4"/>
      <c r="N4" s="4"/>
      <c r="O4" s="4"/>
      <c r="P4" s="8"/>
      <c r="Q4" s="8"/>
      <c r="R4" s="8"/>
    </row>
    <row r="5" spans="1:18" ht="31.5" customHeight="1" thickBot="1" x14ac:dyDescent="0.3">
      <c r="A5" s="72"/>
      <c r="B5" s="42" t="s">
        <v>3</v>
      </c>
      <c r="C5" s="43"/>
      <c r="D5" s="43"/>
      <c r="E5" s="43"/>
      <c r="F5" s="43">
        <v>1.59</v>
      </c>
      <c r="G5" s="43">
        <v>1.92</v>
      </c>
      <c r="H5" s="43">
        <v>5.6800000000000003E-2</v>
      </c>
      <c r="I5" s="44">
        <f>SUM(H5)*1.21</f>
        <v>6.8727999999999997E-2</v>
      </c>
      <c r="J5" s="44"/>
      <c r="K5" s="44"/>
      <c r="L5" s="43"/>
      <c r="M5" s="45"/>
      <c r="N5" s="45"/>
      <c r="O5" s="45"/>
      <c r="P5" s="8"/>
      <c r="Q5" s="8"/>
      <c r="R5" s="8"/>
    </row>
    <row r="6" spans="1:18" ht="27" customHeight="1" x14ac:dyDescent="0.25">
      <c r="A6" s="73" t="s">
        <v>42</v>
      </c>
      <c r="B6" s="46" t="s">
        <v>2</v>
      </c>
      <c r="C6" s="47">
        <v>3.34</v>
      </c>
      <c r="D6" s="48">
        <v>4.04</v>
      </c>
      <c r="E6" s="47">
        <v>7.59</v>
      </c>
      <c r="F6" s="49"/>
      <c r="G6" s="49"/>
      <c r="H6" s="50"/>
      <c r="I6" s="51"/>
      <c r="J6" s="51"/>
      <c r="K6" s="51"/>
      <c r="L6" s="50"/>
      <c r="M6" s="49"/>
      <c r="N6" s="49"/>
      <c r="O6" s="49"/>
      <c r="P6" s="8"/>
      <c r="Q6" s="8"/>
      <c r="R6" s="8"/>
    </row>
    <row r="7" spans="1:18" ht="30.75" customHeight="1" thickBot="1" x14ac:dyDescent="0.3">
      <c r="A7" s="72"/>
      <c r="B7" s="52" t="s">
        <v>3</v>
      </c>
      <c r="C7" s="53"/>
      <c r="D7" s="53"/>
      <c r="E7" s="53"/>
      <c r="F7" s="53">
        <v>1.48</v>
      </c>
      <c r="G7" s="53">
        <v>1.79</v>
      </c>
      <c r="H7" s="53">
        <v>5.2900000000000003E-2</v>
      </c>
      <c r="I7" s="44">
        <f t="shared" ref="I7" si="0">SUM(H7)*1.21</f>
        <v>6.4008999999999996E-2</v>
      </c>
      <c r="J7" s="44">
        <f>SUM(H5-H7)</f>
        <v>3.9000000000000007E-3</v>
      </c>
      <c r="K7" s="44">
        <f>SUM(I5-I7)</f>
        <v>4.719000000000001E-3</v>
      </c>
      <c r="L7" s="53"/>
      <c r="M7" s="54"/>
      <c r="N7" s="45"/>
      <c r="O7" s="45"/>
      <c r="P7" s="8"/>
      <c r="Q7" s="8"/>
      <c r="R7" s="8"/>
    </row>
    <row r="8" spans="1:18" ht="30" customHeight="1" x14ac:dyDescent="0.25">
      <c r="A8" s="69" t="s">
        <v>22</v>
      </c>
      <c r="B8" s="55" t="s">
        <v>23</v>
      </c>
      <c r="C8" s="49"/>
      <c r="D8" s="49"/>
      <c r="E8" s="49"/>
      <c r="F8" s="49"/>
      <c r="G8" s="49"/>
      <c r="H8" s="49"/>
      <c r="I8" s="56"/>
      <c r="J8" s="56"/>
      <c r="K8" s="56"/>
      <c r="L8" s="49">
        <v>8.42</v>
      </c>
      <c r="M8" s="49">
        <v>10.18</v>
      </c>
      <c r="N8" s="49"/>
      <c r="O8" s="49"/>
      <c r="P8" s="8"/>
      <c r="Q8" s="8"/>
      <c r="R8" s="8"/>
    </row>
    <row r="9" spans="1:18" ht="29.25" customHeight="1" thickBot="1" x14ac:dyDescent="0.3">
      <c r="A9" s="67"/>
      <c r="B9" s="12" t="s">
        <v>16</v>
      </c>
      <c r="C9" s="17"/>
      <c r="D9" s="17"/>
      <c r="E9" s="17"/>
      <c r="F9" s="17"/>
      <c r="G9" s="17"/>
      <c r="H9" s="17"/>
      <c r="I9" s="17"/>
      <c r="J9" s="17"/>
      <c r="K9" s="17"/>
      <c r="L9" s="17">
        <v>5.2600000000000001E-2</v>
      </c>
      <c r="M9" s="18">
        <f>SUM(L9)*1.21</f>
        <v>6.3645999999999994E-2</v>
      </c>
      <c r="N9" s="19">
        <f>SUM(H5-L9)</f>
        <v>4.2000000000000023E-3</v>
      </c>
      <c r="O9" s="20">
        <f>SUM(I5-M9)</f>
        <v>5.0820000000000032E-3</v>
      </c>
      <c r="P9" s="8"/>
      <c r="Q9" s="8"/>
      <c r="R9" s="8"/>
    </row>
    <row r="10" spans="1:18" ht="9.75" hidden="1" customHeight="1" thickTop="1" x14ac:dyDescent="0.25">
      <c r="A10" s="67"/>
      <c r="B10" s="13"/>
      <c r="C10" s="10"/>
      <c r="D10" s="10"/>
      <c r="E10" s="10"/>
      <c r="F10" s="10"/>
      <c r="G10" s="10"/>
      <c r="H10" s="10"/>
      <c r="I10" s="10" t="s">
        <v>0</v>
      </c>
      <c r="J10" s="10"/>
      <c r="K10" s="10"/>
      <c r="L10" s="10"/>
      <c r="M10" s="10"/>
      <c r="N10" s="10"/>
      <c r="O10" s="11"/>
      <c r="P10" s="8"/>
      <c r="Q10" s="8"/>
      <c r="R10" s="8"/>
    </row>
    <row r="11" spans="1:18" ht="33.75" customHeight="1" thickTop="1" x14ac:dyDescent="0.25">
      <c r="A11" s="67"/>
      <c r="B11" s="1" t="s">
        <v>24</v>
      </c>
      <c r="C11" s="1"/>
      <c r="D11" s="1"/>
      <c r="E11" s="1"/>
      <c r="F11" s="1"/>
      <c r="G11" s="1"/>
      <c r="H11" s="1"/>
      <c r="I11" s="1"/>
      <c r="J11" s="1"/>
      <c r="K11" s="1"/>
      <c r="L11" s="3" t="s">
        <v>26</v>
      </c>
      <c r="M11" s="3" t="s">
        <v>25</v>
      </c>
      <c r="N11" s="1"/>
      <c r="O11" s="1"/>
      <c r="P11" s="8"/>
      <c r="Q11" s="8"/>
      <c r="R11" s="8"/>
    </row>
    <row r="12" spans="1:18" ht="45" x14ac:dyDescent="0.25">
      <c r="A12" s="67"/>
      <c r="B12" s="3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3" t="s">
        <v>28</v>
      </c>
      <c r="M12" s="1" t="s">
        <v>41</v>
      </c>
      <c r="N12" s="1"/>
      <c r="O12" s="1"/>
      <c r="P12" s="8"/>
      <c r="Q12" s="8"/>
    </row>
    <row r="13" spans="1:18" ht="15.75" thickBot="1" x14ac:dyDescent="0.3">
      <c r="A13" s="70"/>
      <c r="B13" s="57" t="s">
        <v>29</v>
      </c>
      <c r="C13" s="58"/>
      <c r="D13" s="58"/>
      <c r="E13" s="58"/>
      <c r="F13" s="58"/>
      <c r="G13" s="58"/>
      <c r="H13" s="58"/>
      <c r="I13" s="58"/>
      <c r="J13" s="58"/>
      <c r="K13" s="58"/>
      <c r="L13" s="57" t="s">
        <v>31</v>
      </c>
      <c r="M13" s="58" t="s">
        <v>30</v>
      </c>
      <c r="N13" s="58"/>
      <c r="O13" s="58"/>
      <c r="P13" s="8"/>
      <c r="Q13" s="8"/>
    </row>
    <row r="14" spans="1:18" x14ac:dyDescent="0.2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9"/>
      <c r="M14" s="8"/>
      <c r="N14" s="8"/>
      <c r="O14" s="8"/>
      <c r="P14" s="8"/>
      <c r="Q14" s="8"/>
    </row>
    <row r="15" spans="1:18" ht="104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8" ht="96.75" customHeight="1" x14ac:dyDescent="0.25">
      <c r="A16" s="8"/>
      <c r="B16" s="61"/>
      <c r="C16" s="61"/>
      <c r="D16" s="61"/>
      <c r="E16" s="6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7" ht="54.75" customHeight="1" x14ac:dyDescent="0.25">
      <c r="A17" s="9"/>
      <c r="B17" s="60"/>
      <c r="C17" s="63"/>
      <c r="D17" s="63"/>
      <c r="E17" s="64"/>
      <c r="F17" s="8"/>
      <c r="G17" s="8"/>
    </row>
    <row r="18" spans="1:7" ht="0.75" customHeight="1" x14ac:dyDescent="0.25">
      <c r="A18" s="8"/>
      <c r="B18" s="8"/>
      <c r="C18" s="8"/>
      <c r="D18" s="8"/>
      <c r="E18" s="8"/>
      <c r="F18" s="8"/>
      <c r="G18" s="8"/>
    </row>
    <row r="19" spans="1:7" ht="36" customHeight="1" x14ac:dyDescent="0.25">
      <c r="A19" s="8"/>
      <c r="B19" s="8"/>
      <c r="C19" s="8"/>
      <c r="D19" s="8"/>
      <c r="E19" s="8"/>
      <c r="F19" s="8"/>
      <c r="G19" s="8"/>
    </row>
    <row r="20" spans="1:7" ht="91.5" customHeight="1" x14ac:dyDescent="0.25">
      <c r="A20" s="8"/>
      <c r="B20" s="59"/>
      <c r="C20" s="67"/>
      <c r="D20" s="67"/>
      <c r="E20" s="59"/>
      <c r="F20" s="65"/>
      <c r="G20" s="8"/>
    </row>
    <row r="21" spans="1:7" ht="50.25" customHeight="1" x14ac:dyDescent="0.25">
      <c r="A21" s="9"/>
      <c r="B21" s="63"/>
      <c r="C21" s="68"/>
      <c r="D21" s="68"/>
      <c r="E21" s="63"/>
      <c r="F21" s="66"/>
      <c r="G21" s="8"/>
    </row>
    <row r="22" spans="1:7" ht="51" customHeight="1" x14ac:dyDescent="0.25">
      <c r="A22" s="9"/>
      <c r="B22" s="63"/>
      <c r="C22" s="68"/>
      <c r="D22" s="68"/>
      <c r="E22" s="63"/>
      <c r="F22" s="66"/>
      <c r="G22" s="8"/>
    </row>
    <row r="23" spans="1:7" x14ac:dyDescent="0.25">
      <c r="A23" s="8"/>
      <c r="B23" s="8"/>
      <c r="C23" s="68"/>
      <c r="D23" s="6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8"/>
      <c r="B27" s="8"/>
      <c r="C27" s="8"/>
      <c r="D27" s="8"/>
      <c r="E27" s="8"/>
      <c r="F27" s="8"/>
    </row>
    <row r="28" spans="1:7" x14ac:dyDescent="0.25">
      <c r="A28" s="8"/>
      <c r="B28" s="8"/>
      <c r="C28" s="8"/>
      <c r="D28" s="8"/>
      <c r="E28" s="8"/>
      <c r="F28" s="8"/>
    </row>
    <row r="29" spans="1:7" x14ac:dyDescent="0.25">
      <c r="A29" s="8"/>
      <c r="B29" s="8"/>
      <c r="C29" s="8"/>
      <c r="D29" s="8"/>
      <c r="E29" s="8"/>
      <c r="F29" s="8"/>
    </row>
  </sheetData>
  <mergeCells count="10">
    <mergeCell ref="A4:A5"/>
    <mergeCell ref="A6:A7"/>
    <mergeCell ref="P2:Q2"/>
    <mergeCell ref="N2:O2"/>
    <mergeCell ref="J2:K2"/>
    <mergeCell ref="C20:D20"/>
    <mergeCell ref="C21:D21"/>
    <mergeCell ref="C22:D22"/>
    <mergeCell ref="C23:D23"/>
    <mergeCell ref="A8:A13"/>
  </mergeCells>
  <pageMargins left="0.7" right="0.7" top="0" bottom="0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C3" sqref="C3"/>
    </sheetView>
  </sheetViews>
  <sheetFormatPr defaultColWidth="9.140625" defaultRowHeight="15" x14ac:dyDescent="0.25"/>
  <cols>
    <col min="1" max="1" width="34.140625" style="22" customWidth="1"/>
    <col min="2" max="5" width="18" style="22" customWidth="1"/>
    <col min="6" max="6" width="16.5703125" style="22" customWidth="1"/>
    <col min="7" max="7" width="10.42578125" style="22" customWidth="1"/>
    <col min="8" max="8" width="10.28515625" style="22" customWidth="1"/>
    <col min="9" max="9" width="9.140625" style="22"/>
    <col min="10" max="13" width="11.140625" style="22" customWidth="1"/>
    <col min="14" max="14" width="11" style="22" customWidth="1"/>
    <col min="15" max="15" width="10.7109375" style="22" customWidth="1"/>
    <col min="16" max="16" width="18.42578125" style="22" customWidth="1"/>
    <col min="17" max="16384" width="9.140625" style="22"/>
  </cols>
  <sheetData>
    <row r="1" spans="1:19" ht="21.75" customHeight="1" thickBot="1" x14ac:dyDescent="0.3">
      <c r="B1" s="82" t="s">
        <v>40</v>
      </c>
      <c r="C1" s="82"/>
      <c r="D1" s="82"/>
      <c r="E1" s="82"/>
    </row>
    <row r="2" spans="1:19" ht="18.95" customHeight="1" x14ac:dyDescent="0.25">
      <c r="A2" s="77" t="s">
        <v>14</v>
      </c>
      <c r="B2" s="79" t="s">
        <v>32</v>
      </c>
      <c r="C2" s="80"/>
      <c r="D2" s="80"/>
      <c r="E2" s="80"/>
      <c r="F2" s="81" t="s">
        <v>33</v>
      </c>
      <c r="G2" s="23"/>
    </row>
    <row r="3" spans="1:19" ht="59.1" customHeight="1" x14ac:dyDescent="0.25">
      <c r="A3" s="78"/>
      <c r="B3" s="24" t="s">
        <v>34</v>
      </c>
      <c r="C3" s="24" t="s">
        <v>35</v>
      </c>
      <c r="D3" s="25" t="s">
        <v>36</v>
      </c>
      <c r="E3" s="26" t="s">
        <v>37</v>
      </c>
      <c r="F3" s="81"/>
      <c r="G3" s="27"/>
      <c r="H3" s="27"/>
    </row>
    <row r="4" spans="1:19" ht="36" customHeight="1" x14ac:dyDescent="0.25">
      <c r="A4" s="28" t="s">
        <v>1</v>
      </c>
      <c r="B4" s="29">
        <v>11.628</v>
      </c>
      <c r="C4" s="30">
        <v>1.92</v>
      </c>
      <c r="D4" s="30">
        <v>6.9</v>
      </c>
      <c r="E4" s="31">
        <f>(D4-D6)/D6</f>
        <v>7.8125E-2</v>
      </c>
      <c r="F4" s="32" t="s">
        <v>38</v>
      </c>
      <c r="G4" s="27"/>
      <c r="H4" s="27"/>
    </row>
    <row r="5" spans="1:19" ht="36" customHeight="1" x14ac:dyDescent="0.25">
      <c r="A5" s="28" t="s">
        <v>43</v>
      </c>
      <c r="B5" s="25">
        <v>4.04</v>
      </c>
      <c r="C5" s="25">
        <v>1.79</v>
      </c>
      <c r="D5" s="33">
        <v>6.4</v>
      </c>
      <c r="E5" s="34">
        <f>(D5-D6)/D6</f>
        <v>0</v>
      </c>
      <c r="F5" s="35" t="s">
        <v>38</v>
      </c>
      <c r="G5" s="27"/>
      <c r="H5" s="27"/>
    </row>
    <row r="6" spans="1:19" ht="36" customHeight="1" thickBot="1" x14ac:dyDescent="0.3">
      <c r="A6" s="36" t="s">
        <v>22</v>
      </c>
      <c r="B6" s="37"/>
      <c r="C6" s="38"/>
      <c r="D6" s="39">
        <v>6.4</v>
      </c>
      <c r="E6" s="40">
        <f>(D6-D6)/D6</f>
        <v>0</v>
      </c>
      <c r="F6" s="41" t="s">
        <v>39</v>
      </c>
      <c r="G6" s="27"/>
      <c r="H6" s="27"/>
    </row>
    <row r="7" spans="1:19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9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9" x14ac:dyDescent="0.25">
      <c r="A10" s="27"/>
      <c r="B10" s="27"/>
      <c r="C10" s="27"/>
      <c r="D10" s="27"/>
      <c r="E10" s="27"/>
      <c r="F10" s="27"/>
      <c r="G10" s="27"/>
    </row>
    <row r="11" spans="1:19" x14ac:dyDescent="0.25">
      <c r="A11" s="27"/>
      <c r="B11" s="27"/>
      <c r="C11" s="27"/>
      <c r="D11" s="27"/>
      <c r="E11" s="27"/>
      <c r="F11" s="27"/>
      <c r="G11" s="27"/>
    </row>
    <row r="12" spans="1:19" x14ac:dyDescent="0.25">
      <c r="A12" s="27"/>
      <c r="B12" s="27"/>
      <c r="C12" s="27"/>
      <c r="D12" s="27"/>
      <c r="E12" s="27"/>
      <c r="F12" s="27"/>
      <c r="G12" s="27"/>
    </row>
  </sheetData>
  <mergeCells count="4">
    <mergeCell ref="A2:A3"/>
    <mergeCell ref="B2:E2"/>
    <mergeCell ref="F2:F3"/>
    <mergeCell ref="B1:E1"/>
  </mergeCells>
  <pageMargins left="0.7" right="0.7" top="0" bottom="0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Visa info</vt:lpstr>
      <vt:lpstr>Kainu palyginimas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2018-11-27T11:41:50Z</dcterms:modified>
</cp:coreProperties>
</file>