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55" windowHeight="7665" activeTab="0"/>
  </bookViews>
  <sheets>
    <sheet name="1-sav.(pajamos)" sheetId="1" r:id="rId1"/>
  </sheets>
  <definedNames>
    <definedName name="_xlnm.Print_Titles" localSheetId="0">'1-sav.(pajamos)'!$21:$24</definedName>
  </definedNames>
  <calcPr fullCalcOnLoad="1"/>
</workbook>
</file>

<file path=xl/sharedStrings.xml><?xml version="1.0" encoding="utf-8"?>
<sst xmlns="http://schemas.openxmlformats.org/spreadsheetml/2006/main" count="125" uniqueCount="112">
  <si>
    <t>Eil.Nr.</t>
  </si>
  <si>
    <t>( tūkst.litų )</t>
  </si>
  <si>
    <t>Einamiesiems tikslams</t>
  </si>
  <si>
    <t>Kapitalui formuoti</t>
  </si>
  <si>
    <t>Vertybės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</si>
  <si>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</si>
  <si>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</si>
  <si>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</si>
  <si>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</si>
  <si>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</si>
  <si>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</si>
  <si>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</si>
  <si>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</si>
  <si>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</si>
  <si>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</si>
  <si>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</si>
  <si>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</si>
  <si>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</si>
  <si>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</si>
  <si>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</si>
  <si>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</si>
  <si>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</si>
  <si>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</si>
  <si>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</si>
  <si>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</si>
  <si>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</si>
  <si>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</si>
  <si>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</si>
  <si>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</si>
  <si>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</si>
  <si>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</si>
  <si>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</si>
  <si>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</si>
  <si>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</si>
  <si>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Trumpalaikės iš valstybės biudžeto</t>
  </si>
  <si>
    <t xml:space="preserve">         skolintų lėšų likutis</t>
  </si>
  <si>
    <t xml:space="preserve">         kitos apyvartos lėšos</t>
  </si>
  <si>
    <t>Palūkanos už vertybinius popierius (išskyrus akcijas)</t>
  </si>
  <si>
    <t>Apyvartos lėšos biudžeto lėšų stygiui dengti</t>
  </si>
  <si>
    <t>Pastatai ir statiniai</t>
  </si>
  <si>
    <t>Paveldimo turto mokestis</t>
  </si>
  <si>
    <t>Fizinių asmenų mokestis</t>
  </si>
  <si>
    <t>Juridinių asmenų mokestis</t>
  </si>
  <si>
    <t>Valstybės rinkliavos</t>
  </si>
  <si>
    <t>Europos Sąjungos finansinės paramos lėšos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</si>
  <si>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</si>
  <si>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</si>
  <si>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</si>
  <si>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</si>
  <si>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</si>
  <si>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</si>
  <si>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Sandoriai dėl finansinio turto (88)</t>
  </si>
  <si>
    <t>Vidaus (89+90+91)</t>
  </si>
  <si>
    <t>Iš kitų savivaldybių gautos mokinio krepšelio lėšos</t>
  </si>
  <si>
    <t>IŠ VISO ĮPLAUKŲ (96+97)</t>
  </si>
  <si>
    <t>IŠ VISO ( 93+94+95)</t>
  </si>
  <si>
    <t>Gyventojų pajamų mokestis, iš viso (4+5+6)</t>
  </si>
  <si>
    <t>Prekių ir paslaugų mokesčiai (16+17)</t>
  </si>
  <si>
    <t>Rinkliavos (18+19)</t>
  </si>
  <si>
    <t>Dotacijos (21+24+27+30)</t>
  </si>
  <si>
    <t>Speciali tikslinė dotacija,  iš viso (33+34+35)</t>
  </si>
  <si>
    <t>Einamiesiems tikslams (32+36+37+38)</t>
  </si>
  <si>
    <t>Kapitalui formuoti (40+44+45+46)</t>
  </si>
  <si>
    <t>Speciali tikslinė dotacija,  iš viso (41+42+43)</t>
  </si>
  <si>
    <t>Nuoma (55+56+59)</t>
  </si>
  <si>
    <t>Kiti mokesčiai už valstybinius gamtos išteklius</t>
  </si>
  <si>
    <t>Pajamos už prekes ir paslaugas (61+…+66)</t>
  </si>
  <si>
    <t>Pajamos iš baudų ir konfiskacijos (68+69)</t>
  </si>
  <si>
    <t>Perduodamos lėšos, kitos nei dotacijos(71+72)</t>
  </si>
  <si>
    <t>Kitos neišvardytos pajamos (74+75)</t>
  </si>
  <si>
    <t xml:space="preserve">Kitos neišvardytos pajamos </t>
  </si>
  <si>
    <t>Kitos pajamos (48+60+67+70+73)</t>
  </si>
  <si>
    <t>Turto pajamos (49+53+54)</t>
  </si>
  <si>
    <t>Palūkanos (50+51+52)</t>
  </si>
  <si>
    <t>Mokesčiai už valstybinius gamtos išteklius (57+58)</t>
  </si>
  <si>
    <t xml:space="preserve">Žemė </t>
  </si>
  <si>
    <t>Kitos ilgalaikio turto realizavimo pajamos</t>
  </si>
  <si>
    <t>Sandoriai dėl materialiojo ir nematerialiojo turto bei finansinių įsipareigojimų prisiėmimas (77+87)</t>
  </si>
  <si>
    <t>Materialiojo ir nematerialiojo turto realizavimo pajamos (78+84+85+86)</t>
  </si>
  <si>
    <t>Ilgalaikio materialiojo turto realizavimo pajamos (79+…+83)</t>
  </si>
  <si>
    <t>VISI MOKESČIAI, DOTACIJOS, PAJAMOS IR SANDORIAI (1+20+47+76+92)</t>
  </si>
  <si>
    <t>Mokesčiai (2+7+15)</t>
  </si>
  <si>
    <t>Nekilnojamojo turto mokestis (13+14)</t>
  </si>
  <si>
    <t>Dotacijos iš kitų valdymo lygių (31+39)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</si>
  <si>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</si>
  <si>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</si>
  <si>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</si>
  <si>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</si>
  <si>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</si>
  <si>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</si>
  <si>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</si>
  <si>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Praėjusiais biudžetiniais metais savivaldybių biudžetų negautų pajamų kompensavimo lėšos</t>
  </si>
  <si>
    <t>Mašinos ir įrenginiai</t>
  </si>
  <si>
    <t>Pajamos už biologinį turtą ir mineralinius išteklius</t>
  </si>
  <si>
    <t>Paskolos (gautos) (98+101)</t>
  </si>
  <si>
    <t>Savivaldybių gautos trumpalaikės paskolos laikinam pajamų trūkumui dengti (99+100)</t>
  </si>
  <si>
    <t>Savivaldybių gautos ilgalaikės paskolos</t>
  </si>
  <si>
    <t>Ataskaitinio laikotarpio pradžioje lėšų likutis (104+105+106)</t>
  </si>
  <si>
    <t>iš jų: programų lėšų likutis</t>
  </si>
  <si>
    <t>Vietinės rinkliavos</t>
  </si>
  <si>
    <t>Forma Nr. 1-sav. Patvirtinta Lietuvos  Respublikos finansų</t>
  </si>
  <si>
    <t>ministro 2011 m. lapkričio 11 d. įsakymo  Nr. 1K-361</t>
  </si>
  <si>
    <t>(data)</t>
  </si>
  <si>
    <t xml:space="preserve">                  (metinė, ketvirtinė)</t>
  </si>
  <si>
    <t>Mokesčiai už aplinkos teršimą</t>
  </si>
  <si>
    <t>Praėjusio ketvirčio lėšų likučiai, skirti kito ketvirčio išlaidoms dengti</t>
  </si>
  <si>
    <t xml:space="preserve"> ATASKAITA</t>
  </si>
  <si>
    <t>Rokiškio rajono savivaldybė,Respublikos 94,Rokiškis 188772248</t>
  </si>
  <si>
    <t>metinė</t>
  </si>
  <si>
    <t>Rokiškis</t>
  </si>
  <si>
    <t xml:space="preserve">            2013-02-07      Nr.4</t>
  </si>
  <si>
    <t xml:space="preserve"> BIUDŽETO PAJAMŲ IR IŠLAIDŲ PLANO VYKDYMO  2012 M.gruodžio 31D.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</si>
</sst>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2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2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3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1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>
      <alignment/>
    </xf>
    <xf numFmtId="1" fontId="3" fillId="0" borderId="5" xfId="0" applyNumberFormat="1" applyFont="1" applyBorder="1" applyAlignment="1" applyProtection="1">
      <alignment horizontal="center" vertical="center"/>
      <protection hidden="1"/>
    </xf>
    <xf numFmtId="1" fontId="3" fillId="0" borderId="6" xfId="0" applyNumberFormat="1" applyFont="1" applyBorder="1" applyAlignment="1" applyProtection="1">
      <alignment horizontal="center" vertical="center"/>
      <protection hidden="1"/>
    </xf>
    <xf numFmtId="1" fontId="3" fillId="0" borderId="7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11" xfId="0" applyNumberFormat="1" applyFont="1" applyBorder="1" applyAlignment="1" applyProtection="1">
      <alignment horizontal="right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109">
      <selection activeCell="K126" sqref="K126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38" t="s">
        <v>100</v>
      </c>
      <c r="J1" s="38"/>
      <c r="K1" s="38"/>
      <c r="L1" s="38"/>
    </row>
    <row r="2" spans="9:12" ht="12">
      <c r="I2" s="38" t="s">
        <v>101</v>
      </c>
      <c r="J2" s="38"/>
      <c r="K2" s="38"/>
      <c r="L2" s="38"/>
    </row>
    <row r="4" spans="4:11" ht="12">
      <c r="D4" s="47" t="s">
        <v>107</v>
      </c>
      <c r="E4" s="47"/>
      <c r="F4" s="47"/>
      <c r="G4" s="47"/>
      <c r="H4" s="47"/>
      <c r="I4" s="47"/>
      <c r="J4" s="47"/>
      <c r="K4" s="47"/>
    </row>
    <row r="5" spans="4:11" ht="12">
      <c r="D5" s="46" t="s">
        <v>87</v>
      </c>
      <c r="E5" s="46"/>
      <c r="F5" s="46"/>
      <c r="G5" s="46"/>
      <c r="H5" s="46"/>
      <c r="I5" s="46"/>
      <c r="J5" s="46"/>
      <c r="K5" s="46"/>
    </row>
    <row r="7" spans="2:12" ht="12">
      <c r="B7" s="39" t="s">
        <v>111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12" ht="12">
      <c r="B8" s="25" t="s">
        <v>106</v>
      </c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2:12" ht="12">
      <c r="B9" s="16"/>
      <c r="C9" s="16"/>
      <c r="D9" s="16"/>
      <c r="E9" s="16"/>
      <c r="F9" s="16"/>
      <c r="G9" s="16"/>
      <c r="H9" s="25" t="s">
        <v>108</v>
      </c>
      <c r="I9" s="25"/>
      <c r="J9" s="25"/>
      <c r="K9" s="16"/>
      <c r="L9" s="16"/>
    </row>
    <row r="10" spans="7:11" ht="12">
      <c r="G10" s="14"/>
      <c r="H10" s="17" t="s">
        <v>103</v>
      </c>
      <c r="I10" s="17"/>
      <c r="J10" s="18"/>
      <c r="K10" s="14"/>
    </row>
    <row r="11" spans="7:11" ht="12">
      <c r="G11" s="14"/>
      <c r="H11" s="14"/>
      <c r="I11" s="14"/>
      <c r="J11" s="14"/>
      <c r="K11" s="14"/>
    </row>
    <row r="12" spans="7:11" ht="12">
      <c r="G12" s="14"/>
      <c r="H12" s="26" t="s">
        <v>110</v>
      </c>
      <c r="I12" s="26"/>
      <c r="J12" s="26"/>
      <c r="K12" s="14"/>
    </row>
    <row r="13" spans="7:11" ht="12">
      <c r="G13" s="14"/>
      <c r="H13" s="17" t="s">
        <v>102</v>
      </c>
      <c r="I13" s="17"/>
      <c r="J13" s="17"/>
      <c r="K13" s="14"/>
    </row>
    <row r="14" spans="7:11" ht="12">
      <c r="G14" s="14"/>
      <c r="H14" s="14"/>
      <c r="I14" s="14"/>
      <c r="J14" s="14"/>
      <c r="K14" s="14"/>
    </row>
    <row r="15" spans="7:11" ht="12">
      <c r="G15" s="14"/>
      <c r="H15" s="26" t="s">
        <v>109</v>
      </c>
      <c r="I15" s="26"/>
      <c r="J15" s="26"/>
      <c r="K15" s="14"/>
    </row>
    <row r="16" spans="7:11" ht="12">
      <c r="G16" s="14"/>
      <c r="H16" s="17" t="s">
        <v>86</v>
      </c>
      <c r="I16" s="17"/>
      <c r="J16" s="17"/>
      <c r="K16" s="14"/>
    </row>
    <row r="17" spans="7:11" ht="12">
      <c r="G17" s="14"/>
      <c r="H17" s="14"/>
      <c r="I17" s="14"/>
      <c r="J17" s="14"/>
      <c r="K17" s="14"/>
    </row>
    <row r="18" spans="7:12" ht="12">
      <c r="G18" s="14"/>
      <c r="H18" s="14"/>
      <c r="I18" s="27" t="s">
        <v>88</v>
      </c>
      <c r="J18" s="27"/>
      <c r="K18" s="28"/>
      <c r="L18" s="15">
        <v>39</v>
      </c>
    </row>
    <row r="19" spans="7:11" ht="12">
      <c r="G19" s="14"/>
      <c r="H19" s="14"/>
      <c r="I19" s="14"/>
      <c r="J19" s="14"/>
      <c r="K19" s="14"/>
    </row>
    <row r="20" ht="12.75" customHeight="1">
      <c r="K20" s="1" t="s">
        <v>1</v>
      </c>
    </row>
    <row r="21" spans="1:11" ht="12" customHeight="1">
      <c r="A21" s="29" t="s">
        <v>6</v>
      </c>
      <c r="B21" s="30"/>
      <c r="C21" s="30"/>
      <c r="D21" s="30"/>
      <c r="E21" s="30"/>
      <c r="F21" s="30"/>
      <c r="G21" s="31"/>
      <c r="H21" s="22" t="s">
        <v>7</v>
      </c>
      <c r="I21" s="43" t="s">
        <v>0</v>
      </c>
      <c r="J21" s="40" t="s">
        <v>8</v>
      </c>
      <c r="K21" s="40" t="s">
        <v>9</v>
      </c>
    </row>
    <row r="22" spans="1:11" ht="12">
      <c r="A22" s="32"/>
      <c r="B22" s="33"/>
      <c r="C22" s="33"/>
      <c r="D22" s="33"/>
      <c r="E22" s="33"/>
      <c r="F22" s="33"/>
      <c r="G22" s="34"/>
      <c r="H22" s="23"/>
      <c r="I22" s="44"/>
      <c r="J22" s="41"/>
      <c r="K22" s="41"/>
    </row>
    <row r="23" spans="1:11" ht="10.5" customHeight="1">
      <c r="A23" s="35"/>
      <c r="B23" s="36"/>
      <c r="C23" s="36"/>
      <c r="D23" s="36"/>
      <c r="E23" s="36"/>
      <c r="F23" s="36"/>
      <c r="G23" s="37"/>
      <c r="H23" s="24"/>
      <c r="I23" s="45"/>
      <c r="J23" s="42"/>
      <c r="K23" s="42"/>
    </row>
    <row r="24" spans="1:11" ht="12">
      <c r="A24" s="19">
        <v>1</v>
      </c>
      <c r="B24" s="20"/>
      <c r="C24" s="20"/>
      <c r="D24" s="20"/>
      <c r="E24" s="20"/>
      <c r="F24" s="20"/>
      <c r="G24" s="21"/>
      <c r="H24" s="5">
        <v>2</v>
      </c>
      <c r="I24" s="5">
        <v>3</v>
      </c>
      <c r="J24" s="5">
        <v>4</v>
      </c>
      <c r="K24" s="5">
        <v>5</v>
      </c>
    </row>
    <row r="25" spans="1:11" ht="12">
      <c r="A25" s="4">
        <v>1</v>
      </c>
      <c r="B25" s="4">
        <v>1</v>
      </c>
      <c r="C25" s="7"/>
      <c r="D25" s="7"/>
      <c r="E25" s="7"/>
      <c r="F25" s="7"/>
      <c r="G25" s="7"/>
      <c r="H25" s="13" t="s">
        <v>81</v>
      </c>
      <c r="I25" s="4">
        <v>1</v>
      </c>
      <c r="J25" s="9">
        <f>J26+J31+J39</f>
        <v>28743</v>
      </c>
      <c r="K25" s="9">
        <f>K26+K31+K39</f>
        <v>29871.1</v>
      </c>
    </row>
    <row r="26" spans="1:11" ht="12">
      <c r="A26" s="6">
        <v>1</v>
      </c>
      <c r="B26" s="6">
        <v>1</v>
      </c>
      <c r="C26" s="6">
        <v>1</v>
      </c>
      <c r="D26" s="6"/>
      <c r="E26" s="6"/>
      <c r="F26" s="6"/>
      <c r="G26" s="6"/>
      <c r="H26" s="11" t="s">
        <v>10</v>
      </c>
      <c r="I26" s="6">
        <v>2</v>
      </c>
      <c r="J26" s="8">
        <f>J27</f>
        <v>26966</v>
      </c>
      <c r="K26" s="8">
        <f>K27</f>
        <v>27801.3</v>
      </c>
    </row>
    <row r="27" spans="1:11" ht="22.5">
      <c r="A27" s="6">
        <v>1</v>
      </c>
      <c r="B27" s="6">
        <v>1</v>
      </c>
      <c r="C27" s="6">
        <v>1</v>
      </c>
      <c r="D27" s="6">
        <v>1</v>
      </c>
      <c r="E27" s="6">
        <v>1</v>
      </c>
      <c r="F27" s="6"/>
      <c r="G27" s="6"/>
      <c r="H27" s="11" t="s">
        <v>56</v>
      </c>
      <c r="I27" s="6">
        <v>3</v>
      </c>
      <c r="J27" s="8">
        <f>J28+J29+J30</f>
        <v>26966</v>
      </c>
      <c r="K27" s="8">
        <f>K28+K29+K30</f>
        <v>27801.3</v>
      </c>
    </row>
    <row r="28" spans="1:11" ht="22.5">
      <c r="A28" s="6">
        <v>1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11" t="s">
        <v>11</v>
      </c>
      <c r="I28" s="6">
        <v>4</v>
      </c>
      <c r="J28" s="3">
        <v>15380</v>
      </c>
      <c r="K28" s="3">
        <v>16174.3</v>
      </c>
    </row>
    <row r="29" spans="1:11" ht="22.5">
      <c r="A29" s="6">
        <v>1</v>
      </c>
      <c r="B29" s="6">
        <v>1</v>
      </c>
      <c r="C29" s="6">
        <v>1</v>
      </c>
      <c r="D29" s="6">
        <v>1</v>
      </c>
      <c r="E29" s="6">
        <v>1</v>
      </c>
      <c r="F29" s="6">
        <v>1</v>
      </c>
      <c r="G29" s="6">
        <v>2</v>
      </c>
      <c r="H29" s="11" t="s">
        <v>12</v>
      </c>
      <c r="I29" s="6">
        <v>5</v>
      </c>
      <c r="J29" s="3">
        <v>7304</v>
      </c>
      <c r="K29" s="3">
        <v>6990</v>
      </c>
    </row>
    <row r="30" spans="1:11" ht="33.75">
      <c r="A30" s="6">
        <v>1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3</v>
      </c>
      <c r="H30" s="11" t="s">
        <v>13</v>
      </c>
      <c r="I30" s="6">
        <v>6</v>
      </c>
      <c r="J30" s="3">
        <v>4282</v>
      </c>
      <c r="K30" s="3">
        <v>4637</v>
      </c>
    </row>
    <row r="31" spans="1:11" ht="12">
      <c r="A31" s="6">
        <v>1</v>
      </c>
      <c r="B31" s="6">
        <v>1</v>
      </c>
      <c r="C31" s="6">
        <v>3</v>
      </c>
      <c r="D31" s="6"/>
      <c r="E31" s="6"/>
      <c r="F31" s="6"/>
      <c r="G31" s="6"/>
      <c r="H31" s="11" t="s">
        <v>14</v>
      </c>
      <c r="I31" s="6">
        <v>7</v>
      </c>
      <c r="J31" s="8">
        <f>J32+J35+J36</f>
        <v>1390</v>
      </c>
      <c r="K31" s="8">
        <f>K32+K35+K36</f>
        <v>1760.6</v>
      </c>
    </row>
    <row r="32" spans="1:11" ht="12">
      <c r="A32" s="6">
        <v>1</v>
      </c>
      <c r="B32" s="6">
        <v>1</v>
      </c>
      <c r="C32" s="6">
        <v>3</v>
      </c>
      <c r="D32" s="6">
        <v>1</v>
      </c>
      <c r="E32" s="6"/>
      <c r="F32" s="6"/>
      <c r="G32" s="6"/>
      <c r="H32" s="11" t="s">
        <v>15</v>
      </c>
      <c r="I32" s="6">
        <v>8</v>
      </c>
      <c r="J32" s="8">
        <f>J33+J34</f>
        <v>970</v>
      </c>
      <c r="K32" s="8">
        <f>K33+K34</f>
        <v>1199.8</v>
      </c>
    </row>
    <row r="33" spans="1:11" ht="12">
      <c r="A33" s="6">
        <v>1</v>
      </c>
      <c r="B33" s="6">
        <v>1</v>
      </c>
      <c r="C33" s="6">
        <v>3</v>
      </c>
      <c r="D33" s="6">
        <v>1</v>
      </c>
      <c r="E33" s="6">
        <v>1</v>
      </c>
      <c r="F33" s="6">
        <v>1</v>
      </c>
      <c r="G33" s="6"/>
      <c r="H33" s="11" t="s">
        <v>41</v>
      </c>
      <c r="I33" s="6">
        <v>9</v>
      </c>
      <c r="J33" s="3">
        <v>970</v>
      </c>
      <c r="K33" s="3">
        <v>1127.1</v>
      </c>
    </row>
    <row r="34" spans="1:11" ht="12">
      <c r="A34" s="6">
        <v>1</v>
      </c>
      <c r="B34" s="6">
        <v>1</v>
      </c>
      <c r="C34" s="6">
        <v>3</v>
      </c>
      <c r="D34" s="6">
        <v>1</v>
      </c>
      <c r="E34" s="6">
        <v>1</v>
      </c>
      <c r="F34" s="6">
        <v>2</v>
      </c>
      <c r="G34" s="6"/>
      <c r="H34" s="11" t="s">
        <v>42</v>
      </c>
      <c r="I34" s="6">
        <v>10</v>
      </c>
      <c r="J34" s="3">
        <v>0</v>
      </c>
      <c r="K34" s="3">
        <v>72.7</v>
      </c>
    </row>
    <row r="35" spans="1:11" ht="12">
      <c r="A35" s="6">
        <v>1</v>
      </c>
      <c r="B35" s="6">
        <v>1</v>
      </c>
      <c r="C35" s="6">
        <v>3</v>
      </c>
      <c r="D35" s="6">
        <v>2</v>
      </c>
      <c r="E35" s="6"/>
      <c r="F35" s="6"/>
      <c r="G35" s="6"/>
      <c r="H35" s="11" t="s">
        <v>40</v>
      </c>
      <c r="I35" s="6">
        <v>11</v>
      </c>
      <c r="J35" s="3">
        <v>30</v>
      </c>
      <c r="K35" s="3">
        <v>27.5</v>
      </c>
    </row>
    <row r="36" spans="1:11" ht="12">
      <c r="A36" s="6">
        <v>1</v>
      </c>
      <c r="B36" s="6">
        <v>1</v>
      </c>
      <c r="C36" s="6">
        <v>3</v>
      </c>
      <c r="D36" s="6">
        <v>3</v>
      </c>
      <c r="E36" s="6"/>
      <c r="F36" s="6"/>
      <c r="G36" s="6"/>
      <c r="H36" s="11" t="s">
        <v>82</v>
      </c>
      <c r="I36" s="6">
        <v>12</v>
      </c>
      <c r="J36" s="8">
        <f>J37+J38</f>
        <v>390</v>
      </c>
      <c r="K36" s="8">
        <f>K37+K38</f>
        <v>533.3000000000001</v>
      </c>
    </row>
    <row r="37" spans="1:11" ht="12">
      <c r="A37" s="6">
        <v>1</v>
      </c>
      <c r="B37" s="6">
        <v>1</v>
      </c>
      <c r="C37" s="6">
        <v>3</v>
      </c>
      <c r="D37" s="6">
        <v>3</v>
      </c>
      <c r="E37" s="6">
        <v>1</v>
      </c>
      <c r="F37" s="6">
        <v>1</v>
      </c>
      <c r="G37" s="6"/>
      <c r="H37" s="11" t="s">
        <v>41</v>
      </c>
      <c r="I37" s="6">
        <v>13</v>
      </c>
      <c r="J37" s="3">
        <v>0</v>
      </c>
      <c r="K37" s="3">
        <v>34.2</v>
      </c>
    </row>
    <row r="38" spans="1:11" ht="12">
      <c r="A38" s="6">
        <v>1</v>
      </c>
      <c r="B38" s="6">
        <v>1</v>
      </c>
      <c r="C38" s="6">
        <v>3</v>
      </c>
      <c r="D38" s="6">
        <v>3</v>
      </c>
      <c r="E38" s="6">
        <v>1</v>
      </c>
      <c r="F38" s="6">
        <v>2</v>
      </c>
      <c r="G38" s="6"/>
      <c r="H38" s="11" t="s">
        <v>42</v>
      </c>
      <c r="I38" s="6">
        <v>14</v>
      </c>
      <c r="J38" s="3">
        <v>390</v>
      </c>
      <c r="K38" s="3">
        <v>499.1</v>
      </c>
    </row>
    <row r="39" spans="1:11" ht="12">
      <c r="A39" s="6">
        <v>1</v>
      </c>
      <c r="B39" s="6">
        <v>1</v>
      </c>
      <c r="C39" s="6">
        <v>4</v>
      </c>
      <c r="D39" s="6"/>
      <c r="E39" s="6"/>
      <c r="F39" s="6"/>
      <c r="G39" s="6"/>
      <c r="H39" s="11" t="s">
        <v>57</v>
      </c>
      <c r="I39" s="6">
        <v>15</v>
      </c>
      <c r="J39" s="8">
        <f>J40+J41</f>
        <v>387</v>
      </c>
      <c r="K39" s="8">
        <f>K40+K41</f>
        <v>309.2</v>
      </c>
    </row>
    <row r="40" spans="1:11" ht="12">
      <c r="A40" s="6">
        <v>1</v>
      </c>
      <c r="B40" s="6">
        <v>1</v>
      </c>
      <c r="C40" s="6">
        <v>4</v>
      </c>
      <c r="D40" s="6">
        <v>7</v>
      </c>
      <c r="E40" s="6">
        <v>1</v>
      </c>
      <c r="F40" s="6"/>
      <c r="G40" s="6"/>
      <c r="H40" s="11" t="s">
        <v>104</v>
      </c>
      <c r="I40" s="6">
        <v>16</v>
      </c>
      <c r="J40" s="3">
        <v>262</v>
      </c>
      <c r="K40" s="3">
        <v>184.3</v>
      </c>
    </row>
    <row r="41" spans="1:11" ht="12">
      <c r="A41" s="6">
        <v>1</v>
      </c>
      <c r="B41" s="6">
        <v>1</v>
      </c>
      <c r="C41" s="6">
        <v>4</v>
      </c>
      <c r="D41" s="6">
        <v>7</v>
      </c>
      <c r="E41" s="6">
        <v>2</v>
      </c>
      <c r="F41" s="6"/>
      <c r="G41" s="6"/>
      <c r="H41" s="11" t="s">
        <v>58</v>
      </c>
      <c r="I41" s="6">
        <v>17</v>
      </c>
      <c r="J41" s="8">
        <f>J42+J43</f>
        <v>125</v>
      </c>
      <c r="K41" s="8">
        <f>K42+K43</f>
        <v>124.89999999999999</v>
      </c>
    </row>
    <row r="42" spans="1:11" ht="12">
      <c r="A42" s="6">
        <v>1</v>
      </c>
      <c r="B42" s="6">
        <v>1</v>
      </c>
      <c r="C42" s="6">
        <v>4</v>
      </c>
      <c r="D42" s="6">
        <v>7</v>
      </c>
      <c r="E42" s="6">
        <v>2</v>
      </c>
      <c r="F42" s="6">
        <v>1</v>
      </c>
      <c r="G42" s="6"/>
      <c r="H42" s="11" t="s">
        <v>43</v>
      </c>
      <c r="I42" s="6">
        <v>18</v>
      </c>
      <c r="J42" s="3">
        <v>123</v>
      </c>
      <c r="K42" s="3">
        <v>119.3</v>
      </c>
    </row>
    <row r="43" spans="1:11" ht="12">
      <c r="A43" s="6">
        <v>1</v>
      </c>
      <c r="B43" s="6">
        <v>1</v>
      </c>
      <c r="C43" s="6">
        <v>4</v>
      </c>
      <c r="D43" s="6">
        <v>7</v>
      </c>
      <c r="E43" s="6">
        <v>2</v>
      </c>
      <c r="F43" s="6">
        <v>2</v>
      </c>
      <c r="G43" s="6"/>
      <c r="H43" s="11" t="s">
        <v>99</v>
      </c>
      <c r="I43" s="6">
        <v>19</v>
      </c>
      <c r="J43" s="3">
        <v>2</v>
      </c>
      <c r="K43" s="3">
        <v>5.6</v>
      </c>
    </row>
    <row r="44" spans="1:11" ht="12">
      <c r="A44" s="2">
        <v>1</v>
      </c>
      <c r="B44" s="2">
        <v>3</v>
      </c>
      <c r="C44" s="2"/>
      <c r="D44" s="2"/>
      <c r="E44" s="2"/>
      <c r="F44" s="2"/>
      <c r="G44" s="2"/>
      <c r="H44" s="12" t="s">
        <v>59</v>
      </c>
      <c r="I44" s="2">
        <v>20</v>
      </c>
      <c r="J44" s="10">
        <f>J45+J48+J51+J54</f>
        <v>46378.4</v>
      </c>
      <c r="K44" s="10">
        <f>K45+K48+K51+K54</f>
        <v>46388.600000000006</v>
      </c>
    </row>
    <row r="45" spans="1:11" ht="12">
      <c r="A45" s="6">
        <v>1</v>
      </c>
      <c r="B45" s="6">
        <v>3</v>
      </c>
      <c r="C45" s="6">
        <v>1</v>
      </c>
      <c r="D45" s="6"/>
      <c r="E45" s="6"/>
      <c r="F45" s="6"/>
      <c r="G45" s="6"/>
      <c r="H45" s="11" t="s">
        <v>16</v>
      </c>
      <c r="I45" s="6">
        <v>21</v>
      </c>
      <c r="J45" s="8">
        <f>J46+J47</f>
        <v>0</v>
      </c>
      <c r="K45" s="8">
        <f>K46+K47</f>
        <v>0</v>
      </c>
    </row>
    <row r="46" spans="1:11" ht="12">
      <c r="A46" s="6">
        <v>1</v>
      </c>
      <c r="B46" s="6">
        <v>3</v>
      </c>
      <c r="C46" s="6">
        <v>1</v>
      </c>
      <c r="D46" s="6">
        <v>1</v>
      </c>
      <c r="E46" s="6"/>
      <c r="F46" s="6"/>
      <c r="G46" s="6"/>
      <c r="H46" s="11" t="s">
        <v>2</v>
      </c>
      <c r="I46" s="6">
        <v>22</v>
      </c>
      <c r="J46" s="3"/>
      <c r="K46" s="3"/>
    </row>
    <row r="47" spans="1:11" ht="12">
      <c r="A47" s="6">
        <v>1</v>
      </c>
      <c r="B47" s="6">
        <v>3</v>
      </c>
      <c r="C47" s="6">
        <v>1</v>
      </c>
      <c r="D47" s="6">
        <v>2</v>
      </c>
      <c r="E47" s="6"/>
      <c r="F47" s="6"/>
      <c r="G47" s="6"/>
      <c r="H47" s="11" t="s">
        <v>3</v>
      </c>
      <c r="I47" s="6">
        <v>23</v>
      </c>
      <c r="J47" s="3"/>
      <c r="K47" s="3"/>
    </row>
    <row r="48" spans="1:11" ht="12">
      <c r="A48" s="6">
        <v>1</v>
      </c>
      <c r="B48" s="6">
        <v>3</v>
      </c>
      <c r="C48" s="6">
        <v>2</v>
      </c>
      <c r="D48" s="6"/>
      <c r="E48" s="6"/>
      <c r="F48" s="6"/>
      <c r="G48" s="6"/>
      <c r="H48" s="11" t="s">
        <v>17</v>
      </c>
      <c r="I48" s="6">
        <v>24</v>
      </c>
      <c r="J48" s="8">
        <f>J49+J50</f>
        <v>0</v>
      </c>
      <c r="K48" s="8">
        <f>K49+K50</f>
        <v>0</v>
      </c>
    </row>
    <row r="49" spans="1:11" ht="12">
      <c r="A49" s="6">
        <v>1</v>
      </c>
      <c r="B49" s="6">
        <v>3</v>
      </c>
      <c r="C49" s="6">
        <v>2</v>
      </c>
      <c r="D49" s="6">
        <v>1</v>
      </c>
      <c r="E49" s="6"/>
      <c r="F49" s="6"/>
      <c r="G49" s="6"/>
      <c r="H49" s="11" t="s">
        <v>2</v>
      </c>
      <c r="I49" s="6">
        <v>25</v>
      </c>
      <c r="J49" s="3"/>
      <c r="K49" s="3"/>
    </row>
    <row r="50" spans="1:11" ht="12">
      <c r="A50" s="6">
        <v>1</v>
      </c>
      <c r="B50" s="6">
        <v>3</v>
      </c>
      <c r="C50" s="6">
        <v>2</v>
      </c>
      <c r="D50" s="6">
        <v>2</v>
      </c>
      <c r="E50" s="6"/>
      <c r="F50" s="6"/>
      <c r="G50" s="6"/>
      <c r="H50" s="11" t="s">
        <v>3</v>
      </c>
      <c r="I50" s="6">
        <v>26</v>
      </c>
      <c r="J50" s="3"/>
      <c r="K50" s="3"/>
    </row>
    <row r="51" spans="1:11" ht="22.5">
      <c r="A51" s="6">
        <v>1</v>
      </c>
      <c r="B51" s="6">
        <v>3</v>
      </c>
      <c r="C51" s="6">
        <v>3</v>
      </c>
      <c r="D51" s="6"/>
      <c r="E51" s="6"/>
      <c r="F51" s="6"/>
      <c r="G51" s="6"/>
      <c r="H51" s="11" t="s">
        <v>44</v>
      </c>
      <c r="I51" s="6">
        <v>27</v>
      </c>
      <c r="J51" s="8">
        <f>J52+J53</f>
        <v>848</v>
      </c>
      <c r="K51" s="8">
        <f>K52+K53</f>
        <v>942.8</v>
      </c>
    </row>
    <row r="52" spans="1:11" ht="12">
      <c r="A52" s="6">
        <v>1</v>
      </c>
      <c r="B52" s="6">
        <v>3</v>
      </c>
      <c r="C52" s="6">
        <v>3</v>
      </c>
      <c r="D52" s="6">
        <v>1</v>
      </c>
      <c r="E52" s="6"/>
      <c r="F52" s="6"/>
      <c r="G52" s="6"/>
      <c r="H52" s="11" t="s">
        <v>2</v>
      </c>
      <c r="I52" s="6">
        <v>28</v>
      </c>
      <c r="J52" s="3"/>
      <c r="K52" s="3"/>
    </row>
    <row r="53" spans="1:11" ht="12">
      <c r="A53" s="6">
        <v>1</v>
      </c>
      <c r="B53" s="6">
        <v>3</v>
      </c>
      <c r="C53" s="6">
        <v>3</v>
      </c>
      <c r="D53" s="6">
        <v>2</v>
      </c>
      <c r="E53" s="6"/>
      <c r="F53" s="6"/>
      <c r="G53" s="6"/>
      <c r="H53" s="11" t="s">
        <v>3</v>
      </c>
      <c r="I53" s="6">
        <v>29</v>
      </c>
      <c r="J53" s="3">
        <v>848</v>
      </c>
      <c r="K53" s="3">
        <v>942.8</v>
      </c>
    </row>
    <row r="54" spans="1:11" ht="12">
      <c r="A54" s="6">
        <v>1</v>
      </c>
      <c r="B54" s="6">
        <v>3</v>
      </c>
      <c r="C54" s="6">
        <v>4</v>
      </c>
      <c r="D54" s="6"/>
      <c r="E54" s="6"/>
      <c r="F54" s="6"/>
      <c r="G54" s="6"/>
      <c r="H54" s="11" t="s">
        <v>83</v>
      </c>
      <c r="I54" s="6">
        <v>30</v>
      </c>
      <c r="J54" s="8">
        <f>J55+J63</f>
        <v>45530.4</v>
      </c>
      <c r="K54" s="8">
        <f>K55+K63</f>
        <v>45445.8</v>
      </c>
    </row>
    <row r="55" spans="1:11" ht="12">
      <c r="A55" s="6">
        <v>1</v>
      </c>
      <c r="B55" s="6">
        <v>3</v>
      </c>
      <c r="C55" s="6">
        <v>4</v>
      </c>
      <c r="D55" s="6">
        <v>1</v>
      </c>
      <c r="E55" s="6"/>
      <c r="F55" s="6"/>
      <c r="G55" s="6"/>
      <c r="H55" s="11" t="s">
        <v>61</v>
      </c>
      <c r="I55" s="6">
        <v>31</v>
      </c>
      <c r="J55" s="8">
        <f>J56+J60+J61+J62</f>
        <v>44139.3</v>
      </c>
      <c r="K55" s="8">
        <f>K56+K60+K61+K62</f>
        <v>44054.700000000004</v>
      </c>
    </row>
    <row r="56" spans="1:11" ht="22.5">
      <c r="A56" s="6">
        <v>1</v>
      </c>
      <c r="B56" s="6">
        <v>3</v>
      </c>
      <c r="C56" s="6">
        <v>4</v>
      </c>
      <c r="D56" s="6">
        <v>1</v>
      </c>
      <c r="E56" s="6">
        <v>1</v>
      </c>
      <c r="F56" s="6">
        <v>1</v>
      </c>
      <c r="G56" s="6"/>
      <c r="H56" s="11" t="s">
        <v>60</v>
      </c>
      <c r="I56" s="6">
        <v>32</v>
      </c>
      <c r="J56" s="8">
        <f>J57+J58+J59</f>
        <v>41889.5</v>
      </c>
      <c r="K56" s="8">
        <f>K57+K58+K59</f>
        <v>41804.9</v>
      </c>
    </row>
    <row r="57" spans="1:11" ht="22.5">
      <c r="A57" s="6"/>
      <c r="B57" s="6"/>
      <c r="C57" s="6"/>
      <c r="D57" s="6"/>
      <c r="E57" s="6"/>
      <c r="F57" s="6"/>
      <c r="G57" s="6"/>
      <c r="H57" s="11" t="s">
        <v>84</v>
      </c>
      <c r="I57" s="6">
        <v>33</v>
      </c>
      <c r="J57" s="3">
        <v>19001.7</v>
      </c>
      <c r="K57" s="3">
        <v>18918.2</v>
      </c>
    </row>
    <row r="58" spans="1:11" ht="12">
      <c r="A58" s="6"/>
      <c r="B58" s="6"/>
      <c r="C58" s="6"/>
      <c r="D58" s="6"/>
      <c r="E58" s="6"/>
      <c r="F58" s="6"/>
      <c r="G58" s="6"/>
      <c r="H58" s="11" t="s">
        <v>45</v>
      </c>
      <c r="I58" s="6">
        <v>34</v>
      </c>
      <c r="J58" s="3">
        <v>22887.8</v>
      </c>
      <c r="K58" s="3">
        <v>22886.7</v>
      </c>
    </row>
    <row r="59" spans="1:11" ht="12">
      <c r="A59" s="6"/>
      <c r="B59" s="6"/>
      <c r="C59" s="6"/>
      <c r="D59" s="6"/>
      <c r="E59" s="6"/>
      <c r="F59" s="6"/>
      <c r="G59" s="6"/>
      <c r="H59" s="11" t="s">
        <v>18</v>
      </c>
      <c r="I59" s="6">
        <v>35</v>
      </c>
      <c r="J59" s="3"/>
      <c r="K59" s="3"/>
    </row>
    <row r="60" spans="1:11" ht="12">
      <c r="A60" s="6">
        <v>1</v>
      </c>
      <c r="B60" s="6">
        <v>3</v>
      </c>
      <c r="C60" s="6">
        <v>4</v>
      </c>
      <c r="D60" s="6">
        <v>1</v>
      </c>
      <c r="E60" s="6">
        <v>1</v>
      </c>
      <c r="F60" s="6">
        <v>2</v>
      </c>
      <c r="G60" s="6"/>
      <c r="H60" s="11" t="s">
        <v>19</v>
      </c>
      <c r="I60" s="6">
        <v>36</v>
      </c>
      <c r="J60" s="3">
        <v>2231</v>
      </c>
      <c r="K60" s="3">
        <v>2231</v>
      </c>
    </row>
    <row r="61" spans="1:11" ht="12">
      <c r="A61" s="6">
        <v>1</v>
      </c>
      <c r="B61" s="6">
        <v>3</v>
      </c>
      <c r="C61" s="6">
        <v>4</v>
      </c>
      <c r="D61" s="6">
        <v>1</v>
      </c>
      <c r="E61" s="6">
        <v>1</v>
      </c>
      <c r="F61" s="6">
        <v>3</v>
      </c>
      <c r="G61" s="6"/>
      <c r="H61" s="11" t="s">
        <v>20</v>
      </c>
      <c r="I61" s="6">
        <v>37</v>
      </c>
      <c r="J61" s="3"/>
      <c r="K61" s="3"/>
    </row>
    <row r="62" spans="1:11" ht="22.5">
      <c r="A62" s="6">
        <v>1</v>
      </c>
      <c r="B62" s="6">
        <v>3</v>
      </c>
      <c r="C62" s="6">
        <v>4</v>
      </c>
      <c r="D62" s="6">
        <v>1</v>
      </c>
      <c r="E62" s="6">
        <v>1</v>
      </c>
      <c r="F62" s="6">
        <v>4</v>
      </c>
      <c r="G62" s="6"/>
      <c r="H62" s="11" t="s">
        <v>46</v>
      </c>
      <c r="I62" s="6">
        <v>38</v>
      </c>
      <c r="J62" s="3">
        <v>18.8</v>
      </c>
      <c r="K62" s="3">
        <v>18.8</v>
      </c>
    </row>
    <row r="63" spans="1:11" ht="12">
      <c r="A63" s="6">
        <v>1</v>
      </c>
      <c r="B63" s="6">
        <v>3</v>
      </c>
      <c r="C63" s="6">
        <v>4</v>
      </c>
      <c r="D63" s="6">
        <v>2</v>
      </c>
      <c r="E63" s="6"/>
      <c r="F63" s="6"/>
      <c r="G63" s="6"/>
      <c r="H63" s="11" t="s">
        <v>62</v>
      </c>
      <c r="I63" s="6">
        <v>39</v>
      </c>
      <c r="J63" s="8">
        <f>J64+J68+J69+J70</f>
        <v>1391.1</v>
      </c>
      <c r="K63" s="8">
        <f>K64+K68+K69+K70</f>
        <v>1391.1</v>
      </c>
    </row>
    <row r="64" spans="1:11" ht="22.5">
      <c r="A64" s="6">
        <v>1</v>
      </c>
      <c r="B64" s="6">
        <v>3</v>
      </c>
      <c r="C64" s="6">
        <v>4</v>
      </c>
      <c r="D64" s="6">
        <v>2</v>
      </c>
      <c r="E64" s="6">
        <v>1</v>
      </c>
      <c r="F64" s="6">
        <v>1</v>
      </c>
      <c r="G64" s="6"/>
      <c r="H64" s="11" t="s">
        <v>63</v>
      </c>
      <c r="I64" s="6">
        <v>40</v>
      </c>
      <c r="J64" s="8">
        <f>J65+J66+J67</f>
        <v>1391.1</v>
      </c>
      <c r="K64" s="8">
        <f>K65+K66+K67</f>
        <v>1391.1</v>
      </c>
    </row>
    <row r="65" spans="1:11" ht="22.5">
      <c r="A65" s="6"/>
      <c r="B65" s="6"/>
      <c r="C65" s="6"/>
      <c r="D65" s="6"/>
      <c r="E65" s="6"/>
      <c r="F65" s="6"/>
      <c r="G65" s="6"/>
      <c r="H65" s="11" t="s">
        <v>89</v>
      </c>
      <c r="I65" s="6">
        <v>41</v>
      </c>
      <c r="J65" s="3"/>
      <c r="K65" s="3"/>
    </row>
    <row r="66" spans="1:11" ht="12">
      <c r="A66" s="6"/>
      <c r="B66" s="6"/>
      <c r="C66" s="6"/>
      <c r="D66" s="6"/>
      <c r="E66" s="6"/>
      <c r="F66" s="6"/>
      <c r="G66" s="6"/>
      <c r="H66" s="11" t="s">
        <v>45</v>
      </c>
      <c r="I66" s="6">
        <v>42</v>
      </c>
      <c r="J66" s="3"/>
      <c r="K66" s="3"/>
    </row>
    <row r="67" spans="1:11" ht="12">
      <c r="A67" s="2"/>
      <c r="B67" s="2"/>
      <c r="C67" s="6"/>
      <c r="D67" s="6"/>
      <c r="E67" s="6"/>
      <c r="F67" s="6"/>
      <c r="G67" s="6"/>
      <c r="H67" s="11" t="s">
        <v>18</v>
      </c>
      <c r="I67" s="6">
        <v>43</v>
      </c>
      <c r="J67" s="3">
        <v>1391.1</v>
      </c>
      <c r="K67" s="3">
        <v>1391.1</v>
      </c>
    </row>
    <row r="68" spans="1:11" ht="12">
      <c r="A68" s="6">
        <v>1</v>
      </c>
      <c r="B68" s="6">
        <v>3</v>
      </c>
      <c r="C68" s="6">
        <v>4</v>
      </c>
      <c r="D68" s="6">
        <v>2</v>
      </c>
      <c r="E68" s="6">
        <v>1</v>
      </c>
      <c r="F68" s="6">
        <v>2</v>
      </c>
      <c r="G68" s="6"/>
      <c r="H68" s="11" t="s">
        <v>19</v>
      </c>
      <c r="I68" s="6">
        <v>44</v>
      </c>
      <c r="J68" s="3"/>
      <c r="K68" s="3"/>
    </row>
    <row r="69" spans="1:11" ht="12">
      <c r="A69" s="6">
        <v>1</v>
      </c>
      <c r="B69" s="6">
        <v>3</v>
      </c>
      <c r="C69" s="6">
        <v>4</v>
      </c>
      <c r="D69" s="6">
        <v>2</v>
      </c>
      <c r="E69" s="6">
        <v>1</v>
      </c>
      <c r="F69" s="6">
        <v>3</v>
      </c>
      <c r="G69" s="6"/>
      <c r="H69" s="11" t="s">
        <v>20</v>
      </c>
      <c r="I69" s="6">
        <v>45</v>
      </c>
      <c r="J69" s="3"/>
      <c r="K69" s="3"/>
    </row>
    <row r="70" spans="1:11" ht="25.5" customHeight="1">
      <c r="A70" s="6">
        <v>1</v>
      </c>
      <c r="B70" s="6">
        <v>3</v>
      </c>
      <c r="C70" s="6">
        <v>4</v>
      </c>
      <c r="D70" s="6">
        <v>2</v>
      </c>
      <c r="E70" s="6">
        <v>1</v>
      </c>
      <c r="F70" s="6">
        <v>4</v>
      </c>
      <c r="G70" s="6"/>
      <c r="H70" s="11" t="s">
        <v>46</v>
      </c>
      <c r="I70" s="6">
        <v>46</v>
      </c>
      <c r="J70" s="3"/>
      <c r="K70" s="3"/>
    </row>
    <row r="71" spans="1:11" ht="12">
      <c r="A71" s="2">
        <v>1</v>
      </c>
      <c r="B71" s="2">
        <v>4</v>
      </c>
      <c r="C71" s="2"/>
      <c r="D71" s="2"/>
      <c r="E71" s="2"/>
      <c r="F71" s="2"/>
      <c r="G71" s="2"/>
      <c r="H71" s="12" t="s">
        <v>71</v>
      </c>
      <c r="I71" s="2">
        <v>47</v>
      </c>
      <c r="J71" s="10">
        <f>J72+J84+J91+J94+J97</f>
        <v>3454.8</v>
      </c>
      <c r="K71" s="10">
        <f>K72+K84+K91+K94+K97</f>
        <v>3166.1999999999994</v>
      </c>
    </row>
    <row r="72" spans="1:11" ht="12">
      <c r="A72" s="6">
        <v>1</v>
      </c>
      <c r="B72" s="6">
        <v>4</v>
      </c>
      <c r="C72" s="6">
        <v>1</v>
      </c>
      <c r="D72" s="6"/>
      <c r="E72" s="6"/>
      <c r="F72" s="6"/>
      <c r="G72" s="6"/>
      <c r="H72" s="11" t="s">
        <v>72</v>
      </c>
      <c r="I72" s="6">
        <v>48</v>
      </c>
      <c r="J72" s="8">
        <f>J73+J77+J78</f>
        <v>638.3</v>
      </c>
      <c r="K72" s="8">
        <f>K73+K77+K78</f>
        <v>613.8</v>
      </c>
    </row>
    <row r="73" spans="1:11" ht="12">
      <c r="A73" s="6">
        <v>1</v>
      </c>
      <c r="B73" s="6">
        <v>4</v>
      </c>
      <c r="C73" s="6">
        <v>1</v>
      </c>
      <c r="D73" s="6">
        <v>1</v>
      </c>
      <c r="E73" s="6"/>
      <c r="F73" s="6"/>
      <c r="G73" s="6"/>
      <c r="H73" s="11" t="s">
        <v>73</v>
      </c>
      <c r="I73" s="6">
        <v>49</v>
      </c>
      <c r="J73" s="8">
        <f>J74+J75+J76</f>
        <v>0</v>
      </c>
      <c r="K73" s="8">
        <f>K74+K75+K76</f>
        <v>0</v>
      </c>
    </row>
    <row r="74" spans="1:11" ht="12">
      <c r="A74" s="6">
        <v>1</v>
      </c>
      <c r="B74" s="6">
        <v>4</v>
      </c>
      <c r="C74" s="6">
        <v>1</v>
      </c>
      <c r="D74" s="6">
        <v>1</v>
      </c>
      <c r="E74" s="6">
        <v>1</v>
      </c>
      <c r="F74" s="6"/>
      <c r="G74" s="6"/>
      <c r="H74" s="11" t="s">
        <v>21</v>
      </c>
      <c r="I74" s="6">
        <v>50</v>
      </c>
      <c r="J74" s="3"/>
      <c r="K74" s="3"/>
    </row>
    <row r="75" spans="1:11" ht="12">
      <c r="A75" s="6">
        <v>1</v>
      </c>
      <c r="B75" s="6">
        <v>4</v>
      </c>
      <c r="C75" s="6">
        <v>1</v>
      </c>
      <c r="D75" s="6">
        <v>1</v>
      </c>
      <c r="E75" s="6">
        <v>2</v>
      </c>
      <c r="F75" s="6"/>
      <c r="G75" s="6"/>
      <c r="H75" s="11" t="s">
        <v>22</v>
      </c>
      <c r="I75" s="6">
        <v>51</v>
      </c>
      <c r="J75" s="3"/>
      <c r="K75" s="3"/>
    </row>
    <row r="76" spans="1:11" ht="22.5">
      <c r="A76" s="6">
        <v>1</v>
      </c>
      <c r="B76" s="6">
        <v>4</v>
      </c>
      <c r="C76" s="6">
        <v>1</v>
      </c>
      <c r="D76" s="6">
        <v>1</v>
      </c>
      <c r="E76" s="6">
        <v>3</v>
      </c>
      <c r="F76" s="6"/>
      <c r="G76" s="6"/>
      <c r="H76" s="11" t="s">
        <v>37</v>
      </c>
      <c r="I76" s="6">
        <v>52</v>
      </c>
      <c r="J76" s="3"/>
      <c r="K76" s="3"/>
    </row>
    <row r="77" spans="1:11" ht="12">
      <c r="A77" s="6">
        <v>1</v>
      </c>
      <c r="B77" s="6">
        <v>4</v>
      </c>
      <c r="C77" s="6">
        <v>1</v>
      </c>
      <c r="D77" s="6">
        <v>2</v>
      </c>
      <c r="E77" s="6"/>
      <c r="F77" s="6"/>
      <c r="G77" s="6"/>
      <c r="H77" s="11" t="s">
        <v>23</v>
      </c>
      <c r="I77" s="6">
        <v>53</v>
      </c>
      <c r="J77" s="3"/>
      <c r="K77" s="3"/>
    </row>
    <row r="78" spans="1:11" ht="12">
      <c r="A78" s="6">
        <v>1</v>
      </c>
      <c r="B78" s="6">
        <v>4</v>
      </c>
      <c r="C78" s="6">
        <v>1</v>
      </c>
      <c r="D78" s="6">
        <v>4</v>
      </c>
      <c r="E78" s="6"/>
      <c r="F78" s="6"/>
      <c r="G78" s="6"/>
      <c r="H78" s="11" t="s">
        <v>64</v>
      </c>
      <c r="I78" s="6">
        <v>54</v>
      </c>
      <c r="J78" s="8">
        <f>J79+J80+J83</f>
        <v>638.3</v>
      </c>
      <c r="K78" s="8">
        <f>K79+K80+K83</f>
        <v>613.8</v>
      </c>
    </row>
    <row r="79" spans="1:11" ht="33.75">
      <c r="A79" s="6">
        <v>1</v>
      </c>
      <c r="B79" s="6">
        <v>4</v>
      </c>
      <c r="C79" s="6">
        <v>1</v>
      </c>
      <c r="D79" s="6">
        <v>4</v>
      </c>
      <c r="E79" s="6">
        <v>1</v>
      </c>
      <c r="F79" s="6"/>
      <c r="G79" s="6"/>
      <c r="H79" s="11" t="s">
        <v>85</v>
      </c>
      <c r="I79" s="6">
        <v>55</v>
      </c>
      <c r="J79" s="3">
        <v>480</v>
      </c>
      <c r="K79" s="3">
        <v>466.6</v>
      </c>
    </row>
    <row r="80" spans="1:11" ht="19.5" customHeight="1">
      <c r="A80" s="6">
        <v>1</v>
      </c>
      <c r="B80" s="6">
        <v>4</v>
      </c>
      <c r="C80" s="6">
        <v>1</v>
      </c>
      <c r="D80" s="6">
        <v>4</v>
      </c>
      <c r="E80" s="6">
        <v>2</v>
      </c>
      <c r="F80" s="6"/>
      <c r="G80" s="6"/>
      <c r="H80" s="11" t="s">
        <v>74</v>
      </c>
      <c r="I80" s="6">
        <v>56</v>
      </c>
      <c r="J80" s="8">
        <f>J81+J82</f>
        <v>158.3</v>
      </c>
      <c r="K80" s="8">
        <f>K81+K82</f>
        <v>147.2</v>
      </c>
    </row>
    <row r="81" spans="1:11" ht="22.5">
      <c r="A81" s="6">
        <v>1</v>
      </c>
      <c r="B81" s="6">
        <v>4</v>
      </c>
      <c r="C81" s="6">
        <v>1</v>
      </c>
      <c r="D81" s="6">
        <v>4</v>
      </c>
      <c r="E81" s="6">
        <v>2</v>
      </c>
      <c r="F81" s="6">
        <v>1</v>
      </c>
      <c r="G81" s="6"/>
      <c r="H81" s="11" t="s">
        <v>90</v>
      </c>
      <c r="I81" s="6">
        <v>57</v>
      </c>
      <c r="J81" s="3">
        <v>75.7</v>
      </c>
      <c r="K81" s="3">
        <v>70.4</v>
      </c>
    </row>
    <row r="82" spans="1:11" ht="22.5">
      <c r="A82" s="6">
        <v>1</v>
      </c>
      <c r="B82" s="6">
        <v>4</v>
      </c>
      <c r="C82" s="6">
        <v>1</v>
      </c>
      <c r="D82" s="6">
        <v>4</v>
      </c>
      <c r="E82" s="6">
        <v>2</v>
      </c>
      <c r="F82" s="6">
        <v>2</v>
      </c>
      <c r="G82" s="6"/>
      <c r="H82" s="11" t="s">
        <v>65</v>
      </c>
      <c r="I82" s="6">
        <v>58</v>
      </c>
      <c r="J82" s="3">
        <v>82.6</v>
      </c>
      <c r="K82" s="3">
        <v>76.8</v>
      </c>
    </row>
    <row r="83" spans="1:11" ht="22.5">
      <c r="A83" s="6">
        <v>1</v>
      </c>
      <c r="B83" s="6">
        <v>4</v>
      </c>
      <c r="C83" s="6">
        <v>1</v>
      </c>
      <c r="D83" s="6">
        <v>4</v>
      </c>
      <c r="E83" s="6">
        <v>4</v>
      </c>
      <c r="F83" s="6"/>
      <c r="G83" s="6"/>
      <c r="H83" s="11" t="s">
        <v>47</v>
      </c>
      <c r="I83" s="6">
        <v>59</v>
      </c>
      <c r="J83" s="3"/>
      <c r="K83" s="3"/>
    </row>
    <row r="84" spans="1:11" ht="21">
      <c r="A84" s="2">
        <v>1</v>
      </c>
      <c r="B84" s="2">
        <v>4</v>
      </c>
      <c r="C84" s="2">
        <v>2</v>
      </c>
      <c r="D84" s="6"/>
      <c r="E84" s="6"/>
      <c r="F84" s="6"/>
      <c r="G84" s="6"/>
      <c r="H84" s="12" t="s">
        <v>66</v>
      </c>
      <c r="I84" s="2">
        <v>60</v>
      </c>
      <c r="J84" s="10">
        <f>SUM(J85:J90)</f>
        <v>2781.5</v>
      </c>
      <c r="K84" s="10">
        <f>SUM(K85:K90)</f>
        <v>2503.6</v>
      </c>
    </row>
    <row r="85" spans="1:11" ht="12">
      <c r="A85" s="6">
        <v>1</v>
      </c>
      <c r="B85" s="6">
        <v>4</v>
      </c>
      <c r="C85" s="6">
        <v>2</v>
      </c>
      <c r="D85" s="6">
        <v>1</v>
      </c>
      <c r="E85" s="6">
        <v>1</v>
      </c>
      <c r="F85" s="6">
        <v>1</v>
      </c>
      <c r="G85" s="6"/>
      <c r="H85" s="11" t="s">
        <v>48</v>
      </c>
      <c r="I85" s="6">
        <v>61</v>
      </c>
      <c r="J85" s="3"/>
      <c r="K85" s="3"/>
    </row>
    <row r="86" spans="1:11" ht="12">
      <c r="A86" s="6">
        <v>1</v>
      </c>
      <c r="B86" s="6">
        <v>4</v>
      </c>
      <c r="C86" s="6">
        <v>2</v>
      </c>
      <c r="D86" s="6">
        <v>1</v>
      </c>
      <c r="E86" s="6">
        <v>2</v>
      </c>
      <c r="F86" s="6">
        <v>1</v>
      </c>
      <c r="G86" s="6"/>
      <c r="H86" s="11" t="s">
        <v>24</v>
      </c>
      <c r="I86" s="6">
        <v>62</v>
      </c>
      <c r="J86" s="3">
        <v>214.2</v>
      </c>
      <c r="K86" s="3">
        <v>193.1</v>
      </c>
    </row>
    <row r="87" spans="1:11" ht="12">
      <c r="A87" s="6">
        <v>1</v>
      </c>
      <c r="B87" s="6">
        <v>4</v>
      </c>
      <c r="C87" s="6">
        <v>2</v>
      </c>
      <c r="D87" s="6">
        <v>1</v>
      </c>
      <c r="E87" s="6">
        <v>4</v>
      </c>
      <c r="F87" s="6">
        <v>1</v>
      </c>
      <c r="G87" s="6"/>
      <c r="H87" s="11" t="s">
        <v>25</v>
      </c>
      <c r="I87" s="6">
        <v>63</v>
      </c>
      <c r="J87" s="3">
        <v>1705</v>
      </c>
      <c r="K87" s="3">
        <v>1534.7</v>
      </c>
    </row>
    <row r="88" spans="1:11" ht="22.5">
      <c r="A88" s="6">
        <v>1</v>
      </c>
      <c r="B88" s="6">
        <v>4</v>
      </c>
      <c r="C88" s="6">
        <v>2</v>
      </c>
      <c r="D88" s="6">
        <v>1</v>
      </c>
      <c r="E88" s="6">
        <v>5</v>
      </c>
      <c r="F88" s="6">
        <v>2</v>
      </c>
      <c r="G88" s="6"/>
      <c r="H88" s="11" t="s">
        <v>26</v>
      </c>
      <c r="I88" s="6">
        <v>64</v>
      </c>
      <c r="J88" s="3">
        <v>862.3</v>
      </c>
      <c r="K88" s="3">
        <v>775.8</v>
      </c>
    </row>
    <row r="89" spans="1:11" ht="22.5">
      <c r="A89" s="6">
        <v>1</v>
      </c>
      <c r="B89" s="6">
        <v>4</v>
      </c>
      <c r="C89" s="6">
        <v>2</v>
      </c>
      <c r="D89" s="6">
        <v>1</v>
      </c>
      <c r="E89" s="6">
        <v>7</v>
      </c>
      <c r="F89" s="6">
        <v>1</v>
      </c>
      <c r="G89" s="6"/>
      <c r="H89" s="11" t="s">
        <v>49</v>
      </c>
      <c r="I89" s="6">
        <v>65</v>
      </c>
      <c r="J89" s="3"/>
      <c r="K89" s="3"/>
    </row>
    <row r="90" spans="1:11" ht="12">
      <c r="A90" s="6">
        <v>1</v>
      </c>
      <c r="B90" s="6">
        <v>4</v>
      </c>
      <c r="C90" s="6">
        <v>2</v>
      </c>
      <c r="D90" s="6">
        <v>1</v>
      </c>
      <c r="E90" s="6">
        <v>7</v>
      </c>
      <c r="F90" s="6">
        <v>2</v>
      </c>
      <c r="G90" s="6"/>
      <c r="H90" s="11" t="s">
        <v>27</v>
      </c>
      <c r="I90" s="6">
        <v>66</v>
      </c>
      <c r="J90" s="3"/>
      <c r="K90" s="3"/>
    </row>
    <row r="91" spans="1:11" ht="22.5">
      <c r="A91" s="6">
        <v>1</v>
      </c>
      <c r="B91" s="6">
        <v>4</v>
      </c>
      <c r="C91" s="6">
        <v>3</v>
      </c>
      <c r="D91" s="6"/>
      <c r="E91" s="6"/>
      <c r="F91" s="6"/>
      <c r="G91" s="6"/>
      <c r="H91" s="11" t="s">
        <v>67</v>
      </c>
      <c r="I91" s="6">
        <v>67</v>
      </c>
      <c r="J91" s="8">
        <f>J92+J93</f>
        <v>27</v>
      </c>
      <c r="K91" s="8">
        <f>K92+K93</f>
        <v>43.2</v>
      </c>
    </row>
    <row r="92" spans="1:11" ht="12">
      <c r="A92" s="6">
        <v>1</v>
      </c>
      <c r="B92" s="6">
        <v>4</v>
      </c>
      <c r="C92" s="6">
        <v>3</v>
      </c>
      <c r="D92" s="6">
        <v>1</v>
      </c>
      <c r="E92" s="6"/>
      <c r="F92" s="6"/>
      <c r="G92" s="6"/>
      <c r="H92" s="11" t="s">
        <v>28</v>
      </c>
      <c r="I92" s="6">
        <v>68</v>
      </c>
      <c r="J92" s="3">
        <v>27</v>
      </c>
      <c r="K92" s="3">
        <v>43.2</v>
      </c>
    </row>
    <row r="93" spans="1:11" ht="12">
      <c r="A93" s="6">
        <v>1</v>
      </c>
      <c r="B93" s="6">
        <v>4</v>
      </c>
      <c r="C93" s="6">
        <v>3</v>
      </c>
      <c r="D93" s="6">
        <v>2</v>
      </c>
      <c r="E93" s="6"/>
      <c r="F93" s="6"/>
      <c r="G93" s="6"/>
      <c r="H93" s="11" t="s">
        <v>50</v>
      </c>
      <c r="I93" s="6">
        <v>69</v>
      </c>
      <c r="J93" s="3"/>
      <c r="K93" s="3"/>
    </row>
    <row r="94" spans="1:11" ht="22.5">
      <c r="A94" s="6">
        <v>1</v>
      </c>
      <c r="B94" s="6">
        <v>4</v>
      </c>
      <c r="C94" s="6">
        <v>4</v>
      </c>
      <c r="D94" s="6"/>
      <c r="E94" s="6"/>
      <c r="F94" s="6"/>
      <c r="G94" s="6"/>
      <c r="H94" s="11" t="s">
        <v>68</v>
      </c>
      <c r="I94" s="6">
        <v>70</v>
      </c>
      <c r="J94" s="8">
        <f>J95+J96</f>
        <v>0</v>
      </c>
      <c r="K94" s="8">
        <f>K95+K96</f>
        <v>0</v>
      </c>
    </row>
    <row r="95" spans="1:11" ht="12">
      <c r="A95" s="6">
        <v>1</v>
      </c>
      <c r="B95" s="6">
        <v>4</v>
      </c>
      <c r="C95" s="6">
        <v>4</v>
      </c>
      <c r="D95" s="6">
        <v>1</v>
      </c>
      <c r="E95" s="6"/>
      <c r="F95" s="6"/>
      <c r="G95" s="6"/>
      <c r="H95" s="11" t="s">
        <v>2</v>
      </c>
      <c r="I95" s="6">
        <v>71</v>
      </c>
      <c r="J95" s="3"/>
      <c r="K95" s="3"/>
    </row>
    <row r="96" spans="1:11" ht="12">
      <c r="A96" s="6">
        <v>1</v>
      </c>
      <c r="B96" s="6">
        <v>4</v>
      </c>
      <c r="C96" s="6">
        <v>4</v>
      </c>
      <c r="D96" s="6">
        <v>2</v>
      </c>
      <c r="E96" s="6"/>
      <c r="F96" s="6"/>
      <c r="G96" s="6"/>
      <c r="H96" s="11" t="s">
        <v>3</v>
      </c>
      <c r="I96" s="6">
        <v>72</v>
      </c>
      <c r="J96" s="3"/>
      <c r="K96" s="3"/>
    </row>
    <row r="97" spans="1:11" ht="12">
      <c r="A97" s="6">
        <v>1</v>
      </c>
      <c r="B97" s="6">
        <v>4</v>
      </c>
      <c r="C97" s="6">
        <v>5</v>
      </c>
      <c r="D97" s="6"/>
      <c r="E97" s="6"/>
      <c r="F97" s="6"/>
      <c r="G97" s="6"/>
      <c r="H97" s="11" t="s">
        <v>69</v>
      </c>
      <c r="I97" s="6">
        <v>73</v>
      </c>
      <c r="J97" s="8">
        <f>J98+J99</f>
        <v>8</v>
      </c>
      <c r="K97" s="8">
        <f>K98+K99</f>
        <v>5.6</v>
      </c>
    </row>
    <row r="98" spans="1:11" ht="33.75">
      <c r="A98" s="6">
        <v>1</v>
      </c>
      <c r="B98" s="6">
        <v>4</v>
      </c>
      <c r="C98" s="6">
        <v>5</v>
      </c>
      <c r="D98" s="6">
        <v>1</v>
      </c>
      <c r="E98" s="6">
        <v>3</v>
      </c>
      <c r="F98" s="6">
        <v>1</v>
      </c>
      <c r="G98" s="6"/>
      <c r="H98" s="11" t="s">
        <v>91</v>
      </c>
      <c r="I98" s="6">
        <v>74</v>
      </c>
      <c r="J98" s="3"/>
      <c r="K98" s="3"/>
    </row>
    <row r="99" spans="1:11" ht="12">
      <c r="A99" s="6">
        <v>1</v>
      </c>
      <c r="B99" s="6">
        <v>4</v>
      </c>
      <c r="C99" s="6">
        <v>5</v>
      </c>
      <c r="D99" s="6">
        <v>1</v>
      </c>
      <c r="E99" s="6">
        <v>4</v>
      </c>
      <c r="F99" s="6">
        <v>1</v>
      </c>
      <c r="G99" s="6"/>
      <c r="H99" s="11" t="s">
        <v>70</v>
      </c>
      <c r="I99" s="6">
        <v>75</v>
      </c>
      <c r="J99" s="3">
        <v>8</v>
      </c>
      <c r="K99" s="3">
        <v>5.6</v>
      </c>
    </row>
    <row r="100" spans="1:11" ht="39.75" customHeight="1">
      <c r="A100" s="2">
        <v>4</v>
      </c>
      <c r="B100" s="2"/>
      <c r="C100" s="2"/>
      <c r="D100" s="2"/>
      <c r="E100" s="2"/>
      <c r="F100" s="2"/>
      <c r="G100" s="2"/>
      <c r="H100" s="12" t="s">
        <v>77</v>
      </c>
      <c r="I100" s="2">
        <v>76</v>
      </c>
      <c r="J100" s="10">
        <f>J101+J111</f>
        <v>14</v>
      </c>
      <c r="K100" s="10">
        <f>K101+K111</f>
        <v>113.5</v>
      </c>
    </row>
    <row r="101" spans="1:11" ht="21">
      <c r="A101" s="2">
        <v>4</v>
      </c>
      <c r="B101" s="2">
        <v>1</v>
      </c>
      <c r="C101" s="6"/>
      <c r="D101" s="6"/>
      <c r="E101" s="6"/>
      <c r="F101" s="6"/>
      <c r="G101" s="6"/>
      <c r="H101" s="12" t="s">
        <v>78</v>
      </c>
      <c r="I101" s="2">
        <v>77</v>
      </c>
      <c r="J101" s="10">
        <f>J102+J108+J109+J110</f>
        <v>14</v>
      </c>
      <c r="K101" s="10">
        <f>K102+K108+K109+K110</f>
        <v>113.5</v>
      </c>
    </row>
    <row r="102" spans="1:11" ht="22.5">
      <c r="A102" s="6">
        <v>4</v>
      </c>
      <c r="B102" s="6">
        <v>1</v>
      </c>
      <c r="C102" s="6">
        <v>1</v>
      </c>
      <c r="D102" s="6"/>
      <c r="E102" s="6"/>
      <c r="F102" s="6"/>
      <c r="G102" s="6"/>
      <c r="H102" s="11" t="s">
        <v>79</v>
      </c>
      <c r="I102" s="6">
        <v>78</v>
      </c>
      <c r="J102" s="8">
        <f>J103+J104+J105+J106+J107</f>
        <v>14</v>
      </c>
      <c r="K102" s="8">
        <f>K103+K104+K105+K106+K107</f>
        <v>113.5</v>
      </c>
    </row>
    <row r="103" spans="1:11" ht="12">
      <c r="A103" s="6">
        <v>4</v>
      </c>
      <c r="B103" s="6">
        <v>1</v>
      </c>
      <c r="C103" s="6">
        <v>1</v>
      </c>
      <c r="D103" s="6">
        <v>1</v>
      </c>
      <c r="E103" s="6">
        <v>1</v>
      </c>
      <c r="F103" s="6"/>
      <c r="G103" s="6"/>
      <c r="H103" s="11" t="s">
        <v>75</v>
      </c>
      <c r="I103" s="6">
        <v>79</v>
      </c>
      <c r="J103" s="3"/>
      <c r="K103" s="3">
        <v>63.9</v>
      </c>
    </row>
    <row r="104" spans="1:11" ht="12">
      <c r="A104" s="6">
        <v>4</v>
      </c>
      <c r="B104" s="6">
        <v>1</v>
      </c>
      <c r="C104" s="6">
        <v>1</v>
      </c>
      <c r="D104" s="6">
        <v>2</v>
      </c>
      <c r="E104" s="6">
        <v>1</v>
      </c>
      <c r="F104" s="6"/>
      <c r="G104" s="6"/>
      <c r="H104" s="11" t="s">
        <v>39</v>
      </c>
      <c r="I104" s="6">
        <v>80</v>
      </c>
      <c r="J104" s="3">
        <v>14</v>
      </c>
      <c r="K104" s="3">
        <v>46.1</v>
      </c>
    </row>
    <row r="105" spans="1:11" ht="12">
      <c r="A105" s="6">
        <v>4</v>
      </c>
      <c r="B105" s="6">
        <v>1</v>
      </c>
      <c r="C105" s="6">
        <v>1</v>
      </c>
      <c r="D105" s="6">
        <v>3</v>
      </c>
      <c r="E105" s="6">
        <v>1</v>
      </c>
      <c r="F105" s="6"/>
      <c r="G105" s="6"/>
      <c r="H105" s="11" t="s">
        <v>92</v>
      </c>
      <c r="I105" s="6">
        <v>81</v>
      </c>
      <c r="J105" s="3"/>
      <c r="K105" s="3"/>
    </row>
    <row r="106" spans="1:11" ht="12">
      <c r="A106" s="6">
        <v>4</v>
      </c>
      <c r="B106" s="6">
        <v>1</v>
      </c>
      <c r="C106" s="6">
        <v>1</v>
      </c>
      <c r="D106" s="6">
        <v>4</v>
      </c>
      <c r="E106" s="6">
        <v>1</v>
      </c>
      <c r="F106" s="6"/>
      <c r="G106" s="6"/>
      <c r="H106" s="11" t="s">
        <v>4</v>
      </c>
      <c r="I106" s="6">
        <v>82</v>
      </c>
      <c r="J106" s="3"/>
      <c r="K106" s="3"/>
    </row>
    <row r="107" spans="1:11" ht="22.5">
      <c r="A107" s="6">
        <v>4</v>
      </c>
      <c r="B107" s="6">
        <v>1</v>
      </c>
      <c r="C107" s="6">
        <v>1</v>
      </c>
      <c r="D107" s="6">
        <v>5</v>
      </c>
      <c r="E107" s="6">
        <v>1</v>
      </c>
      <c r="F107" s="6"/>
      <c r="G107" s="6"/>
      <c r="H107" s="11" t="s">
        <v>76</v>
      </c>
      <c r="I107" s="6">
        <v>83</v>
      </c>
      <c r="J107" s="3"/>
      <c r="K107" s="3">
        <v>3.5</v>
      </c>
    </row>
    <row r="108" spans="1:11" ht="15.75" customHeight="1">
      <c r="A108" s="6">
        <v>4</v>
      </c>
      <c r="B108" s="6">
        <v>1</v>
      </c>
      <c r="C108" s="6">
        <v>2</v>
      </c>
      <c r="D108" s="6"/>
      <c r="E108" s="6"/>
      <c r="F108" s="6"/>
      <c r="G108" s="6"/>
      <c r="H108" s="11" t="s">
        <v>29</v>
      </c>
      <c r="I108" s="6">
        <v>84</v>
      </c>
      <c r="J108" s="3"/>
      <c r="K108" s="3"/>
    </row>
    <row r="109" spans="1:11" ht="12">
      <c r="A109" s="6">
        <v>4</v>
      </c>
      <c r="B109" s="6">
        <v>1</v>
      </c>
      <c r="C109" s="6">
        <v>3</v>
      </c>
      <c r="D109" s="6"/>
      <c r="E109" s="6"/>
      <c r="F109" s="6"/>
      <c r="G109" s="6"/>
      <c r="H109" s="11" t="s">
        <v>30</v>
      </c>
      <c r="I109" s="6">
        <v>85</v>
      </c>
      <c r="J109" s="3"/>
      <c r="K109" s="3"/>
    </row>
    <row r="110" spans="1:11" ht="22.5">
      <c r="A110" s="6">
        <v>4</v>
      </c>
      <c r="B110" s="6">
        <v>1</v>
      </c>
      <c r="C110" s="6">
        <v>4</v>
      </c>
      <c r="D110" s="6"/>
      <c r="E110" s="6"/>
      <c r="F110" s="6"/>
      <c r="G110" s="6"/>
      <c r="H110" s="11" t="s">
        <v>93</v>
      </c>
      <c r="I110" s="6">
        <v>86</v>
      </c>
      <c r="J110" s="3"/>
      <c r="K110" s="3"/>
    </row>
    <row r="111" spans="1:11" ht="12">
      <c r="A111" s="2">
        <v>4</v>
      </c>
      <c r="B111" s="2">
        <v>2</v>
      </c>
      <c r="C111" s="2"/>
      <c r="D111" s="2"/>
      <c r="E111" s="2"/>
      <c r="F111" s="2"/>
      <c r="G111" s="2"/>
      <c r="H111" s="12" t="s">
        <v>51</v>
      </c>
      <c r="I111" s="2">
        <v>87</v>
      </c>
      <c r="J111" s="10">
        <f>J112</f>
        <v>0</v>
      </c>
      <c r="K111" s="10">
        <f>K112</f>
        <v>0</v>
      </c>
    </row>
    <row r="112" spans="1:11" ht="12">
      <c r="A112" s="6">
        <v>4</v>
      </c>
      <c r="B112" s="6">
        <v>2</v>
      </c>
      <c r="C112" s="6">
        <v>1</v>
      </c>
      <c r="D112" s="6"/>
      <c r="E112" s="6"/>
      <c r="F112" s="6"/>
      <c r="G112" s="6"/>
      <c r="H112" s="11" t="s">
        <v>52</v>
      </c>
      <c r="I112" s="6">
        <v>88</v>
      </c>
      <c r="J112" s="8">
        <f>J113+J114+J115</f>
        <v>0</v>
      </c>
      <c r="K112" s="8">
        <f>K113+K114+K115</f>
        <v>0</v>
      </c>
    </row>
    <row r="113" spans="1:11" ht="12">
      <c r="A113" s="6">
        <v>4</v>
      </c>
      <c r="B113" s="6">
        <v>2</v>
      </c>
      <c r="C113" s="6">
        <v>1</v>
      </c>
      <c r="D113" s="6">
        <v>4</v>
      </c>
      <c r="E113" s="6">
        <v>1</v>
      </c>
      <c r="F113" s="6"/>
      <c r="G113" s="6"/>
      <c r="H113" s="11" t="s">
        <v>31</v>
      </c>
      <c r="I113" s="6">
        <v>89</v>
      </c>
      <c r="J113" s="3"/>
      <c r="K113" s="3"/>
    </row>
    <row r="114" spans="1:11" ht="22.5">
      <c r="A114" s="6">
        <v>4</v>
      </c>
      <c r="B114" s="6">
        <v>2</v>
      </c>
      <c r="C114" s="6">
        <v>1</v>
      </c>
      <c r="D114" s="6">
        <v>5</v>
      </c>
      <c r="E114" s="6">
        <v>1</v>
      </c>
      <c r="F114" s="6"/>
      <c r="G114" s="6"/>
      <c r="H114" s="11" t="s">
        <v>32</v>
      </c>
      <c r="I114" s="6">
        <v>90</v>
      </c>
      <c r="J114" s="3"/>
      <c r="K114" s="3"/>
    </row>
    <row r="115" spans="1:11" ht="12">
      <c r="A115" s="6">
        <v>4</v>
      </c>
      <c r="B115" s="6">
        <v>2</v>
      </c>
      <c r="C115" s="6">
        <v>1</v>
      </c>
      <c r="D115" s="6">
        <v>7</v>
      </c>
      <c r="E115" s="6">
        <v>1</v>
      </c>
      <c r="F115" s="6"/>
      <c r="G115" s="6"/>
      <c r="H115" s="11" t="s">
        <v>33</v>
      </c>
      <c r="I115" s="6">
        <v>91</v>
      </c>
      <c r="J115" s="3"/>
      <c r="K115" s="3"/>
    </row>
    <row r="116" spans="1:11" ht="22.5">
      <c r="A116" s="6"/>
      <c r="B116" s="6"/>
      <c r="C116" s="6"/>
      <c r="D116" s="6"/>
      <c r="E116" s="6"/>
      <c r="F116" s="6"/>
      <c r="G116" s="6"/>
      <c r="H116" s="11" t="s">
        <v>53</v>
      </c>
      <c r="I116" s="6">
        <v>92</v>
      </c>
      <c r="J116" s="3">
        <v>14.9</v>
      </c>
      <c r="K116" s="3">
        <v>14.9</v>
      </c>
    </row>
    <row r="117" spans="1:11" ht="36.75" customHeight="1">
      <c r="A117" s="6"/>
      <c r="B117" s="6"/>
      <c r="C117" s="6"/>
      <c r="D117" s="6"/>
      <c r="E117" s="6"/>
      <c r="F117" s="6"/>
      <c r="G117" s="6"/>
      <c r="H117" s="12" t="s">
        <v>80</v>
      </c>
      <c r="I117" s="2">
        <v>93</v>
      </c>
      <c r="J117" s="10">
        <f>J25+J44+J71+J100+J116</f>
        <v>78605.09999999999</v>
      </c>
      <c r="K117" s="10">
        <f>K25+K44+K71+K100+K116</f>
        <v>79554.3</v>
      </c>
    </row>
    <row r="118" spans="1:11" ht="22.5">
      <c r="A118" s="6"/>
      <c r="B118" s="6"/>
      <c r="C118" s="6"/>
      <c r="D118" s="6"/>
      <c r="E118" s="6"/>
      <c r="F118" s="6"/>
      <c r="G118" s="6"/>
      <c r="H118" s="11" t="s">
        <v>38</v>
      </c>
      <c r="I118" s="6">
        <v>94</v>
      </c>
      <c r="J118" s="3"/>
      <c r="K118" s="3"/>
    </row>
    <row r="119" spans="1:11" ht="27" customHeight="1">
      <c r="A119" s="6"/>
      <c r="B119" s="6"/>
      <c r="C119" s="6"/>
      <c r="D119" s="6"/>
      <c r="E119" s="6"/>
      <c r="F119" s="6"/>
      <c r="G119" s="6"/>
      <c r="H119" s="11" t="s">
        <v>105</v>
      </c>
      <c r="I119" s="6">
        <v>95</v>
      </c>
      <c r="J119" s="3">
        <v>1050.4</v>
      </c>
      <c r="K119" s="3">
        <v>66.2</v>
      </c>
    </row>
    <row r="120" spans="1:11" ht="15" customHeight="1">
      <c r="A120" s="6"/>
      <c r="B120" s="6"/>
      <c r="C120" s="6"/>
      <c r="D120" s="6"/>
      <c r="E120" s="6"/>
      <c r="F120" s="6"/>
      <c r="G120" s="6"/>
      <c r="H120" s="12" t="s">
        <v>55</v>
      </c>
      <c r="I120" s="2">
        <v>96</v>
      </c>
      <c r="J120" s="10">
        <f>J117+J118+J119</f>
        <v>79655.49999999999</v>
      </c>
      <c r="K120" s="10">
        <f>K117+K118+K119</f>
        <v>79620.5</v>
      </c>
    </row>
    <row r="121" spans="1:11" ht="15" customHeight="1">
      <c r="A121" s="2">
        <v>4</v>
      </c>
      <c r="B121" s="2">
        <v>3</v>
      </c>
      <c r="C121" s="2">
        <v>1</v>
      </c>
      <c r="D121" s="2">
        <v>4</v>
      </c>
      <c r="E121" s="2">
        <v>1</v>
      </c>
      <c r="F121" s="6"/>
      <c r="G121" s="6"/>
      <c r="H121" s="12" t="s">
        <v>94</v>
      </c>
      <c r="I121" s="2">
        <v>97</v>
      </c>
      <c r="J121" s="10">
        <f>J122+J125</f>
        <v>2379.9</v>
      </c>
      <c r="K121" s="10">
        <f>K122+K125</f>
        <v>2379.9</v>
      </c>
    </row>
    <row r="122" spans="1:11" ht="35.25" customHeight="1">
      <c r="A122" s="6">
        <v>4</v>
      </c>
      <c r="B122" s="6">
        <v>3</v>
      </c>
      <c r="C122" s="6">
        <v>1</v>
      </c>
      <c r="D122" s="6">
        <v>4</v>
      </c>
      <c r="E122" s="6">
        <v>1</v>
      </c>
      <c r="F122" s="6">
        <v>1</v>
      </c>
      <c r="G122" s="6"/>
      <c r="H122" s="11" t="s">
        <v>95</v>
      </c>
      <c r="I122" s="6">
        <v>98</v>
      </c>
      <c r="J122" s="8">
        <f>J123+J124</f>
        <v>0</v>
      </c>
      <c r="K122" s="8">
        <f>K123+K124</f>
        <v>0</v>
      </c>
    </row>
    <row r="123" spans="1:11" ht="12">
      <c r="A123" s="6"/>
      <c r="B123" s="6"/>
      <c r="C123" s="6"/>
      <c r="D123" s="6"/>
      <c r="E123" s="6"/>
      <c r="F123" s="6"/>
      <c r="G123" s="6"/>
      <c r="H123" s="11" t="s">
        <v>5</v>
      </c>
      <c r="I123" s="6">
        <v>99</v>
      </c>
      <c r="J123" s="3"/>
      <c r="K123" s="3"/>
    </row>
    <row r="124" spans="1:11" ht="12">
      <c r="A124" s="6"/>
      <c r="B124" s="6"/>
      <c r="C124" s="6"/>
      <c r="D124" s="6"/>
      <c r="E124" s="6"/>
      <c r="F124" s="6"/>
      <c r="G124" s="6"/>
      <c r="H124" s="11" t="s">
        <v>34</v>
      </c>
      <c r="I124" s="6">
        <v>100</v>
      </c>
      <c r="J124" s="3"/>
      <c r="K124" s="3"/>
    </row>
    <row r="125" spans="1:11" ht="12">
      <c r="A125" s="6">
        <v>4</v>
      </c>
      <c r="B125" s="6">
        <v>3</v>
      </c>
      <c r="C125" s="6">
        <v>1</v>
      </c>
      <c r="D125" s="6">
        <v>4</v>
      </c>
      <c r="E125" s="6">
        <v>1</v>
      </c>
      <c r="F125" s="6">
        <v>2</v>
      </c>
      <c r="G125" s="6"/>
      <c r="H125" s="11" t="s">
        <v>96</v>
      </c>
      <c r="I125" s="6">
        <v>101</v>
      </c>
      <c r="J125" s="3">
        <v>2379.9</v>
      </c>
      <c r="K125" s="3">
        <v>2379.9</v>
      </c>
    </row>
    <row r="126" spans="1:11" ht="12">
      <c r="A126" s="6"/>
      <c r="B126" s="6"/>
      <c r="C126" s="6"/>
      <c r="D126" s="6"/>
      <c r="E126" s="6"/>
      <c r="F126" s="6"/>
      <c r="G126" s="6"/>
      <c r="H126" s="12" t="s">
        <v>54</v>
      </c>
      <c r="I126" s="2">
        <v>102</v>
      </c>
      <c r="J126" s="10">
        <f>J120+J121</f>
        <v>82035.39999999998</v>
      </c>
      <c r="K126" s="10">
        <f>K120+K121</f>
        <v>82000.4</v>
      </c>
    </row>
    <row r="127" spans="1:11" ht="22.5">
      <c r="A127" s="6"/>
      <c r="B127" s="6"/>
      <c r="C127" s="6"/>
      <c r="D127" s="6"/>
      <c r="E127" s="6"/>
      <c r="F127" s="6"/>
      <c r="G127" s="6"/>
      <c r="H127" s="11" t="s">
        <v>97</v>
      </c>
      <c r="I127" s="6">
        <v>103</v>
      </c>
      <c r="J127" s="8">
        <f>J128+J129+J130</f>
        <v>313.9</v>
      </c>
      <c r="K127" s="8">
        <f>K128+K129+K130</f>
        <v>1298.1</v>
      </c>
    </row>
    <row r="128" spans="1:11" ht="12">
      <c r="A128" s="6"/>
      <c r="B128" s="6"/>
      <c r="C128" s="6"/>
      <c r="D128" s="6"/>
      <c r="E128" s="6"/>
      <c r="F128" s="6"/>
      <c r="G128" s="6"/>
      <c r="H128" s="11" t="s">
        <v>98</v>
      </c>
      <c r="I128" s="6">
        <v>104</v>
      </c>
      <c r="J128" s="3"/>
      <c r="K128" s="3"/>
    </row>
    <row r="129" spans="1:11" ht="12">
      <c r="A129" s="6"/>
      <c r="B129" s="6"/>
      <c r="C129" s="6"/>
      <c r="D129" s="6"/>
      <c r="E129" s="6"/>
      <c r="F129" s="6"/>
      <c r="G129" s="6"/>
      <c r="H129" s="11" t="s">
        <v>35</v>
      </c>
      <c r="I129" s="6">
        <v>105</v>
      </c>
      <c r="J129" s="3"/>
      <c r="K129" s="3"/>
    </row>
    <row r="130" spans="1:11" ht="12">
      <c r="A130" s="6"/>
      <c r="B130" s="6"/>
      <c r="C130" s="6"/>
      <c r="D130" s="6"/>
      <c r="E130" s="6"/>
      <c r="F130" s="6"/>
      <c r="G130" s="6"/>
      <c r="H130" s="11" t="s">
        <v>36</v>
      </c>
      <c r="I130" s="6">
        <v>106</v>
      </c>
      <c r="J130" s="3">
        <v>313.9</v>
      </c>
      <c r="K130" s="3">
        <v>1298.1</v>
      </c>
    </row>
  </sheetData>
  <sheetProtection password="CEEF" sheet="1" formatCells="0" formatColumns="0" formatRows="0" insertColumns="0" insertRows="0" insertHyperlinks="0" deleteColumns="0" deleteRows="0" sort="0" autoFilter="0" pivotTables="0"/>
  <mergeCells count="19">
    <mergeCell ref="I1:L1"/>
    <mergeCell ref="B7:L7"/>
    <mergeCell ref="I2:L2"/>
    <mergeCell ref="J21:J23"/>
    <mergeCell ref="K21:K23"/>
    <mergeCell ref="I21:I23"/>
    <mergeCell ref="H16:J16"/>
    <mergeCell ref="D5:K5"/>
    <mergeCell ref="D4:K4"/>
    <mergeCell ref="H9:J9"/>
    <mergeCell ref="H10:J10"/>
    <mergeCell ref="A24:G24"/>
    <mergeCell ref="H21:H23"/>
    <mergeCell ref="B8:L8"/>
    <mergeCell ref="H12:J12"/>
    <mergeCell ref="H13:J13"/>
    <mergeCell ref="H15:J15"/>
    <mergeCell ref="I18:K18"/>
    <mergeCell ref="A21:G23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Brone Krasauskaite</cp:lastModifiedBy>
  <cp:lastPrinted>2012-02-06T13:03:20Z</cp:lastPrinted>
  <dcterms:created xsi:type="dcterms:W3CDTF">2004-04-20T08:38:47Z</dcterms:created>
  <dcterms:modified xsi:type="dcterms:W3CDTF">2013-02-11T11:57:56Z</dcterms:modified>
  <cp:category/>
  <cp:version/>
  <cp:contentType/>
  <cp:contentStatus/>
</cp:coreProperties>
</file>