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255" windowWidth="19200" windowHeight="12240"/>
  </bookViews>
  <sheets>
    <sheet name="BFP-1" sheetId="1" r:id="rId1"/>
  </sheets>
  <definedNames>
    <definedName name="_xlnm.Print_Area" localSheetId="0">'BFP-1'!$A$1:$L$61</definedName>
    <definedName name="_xlnm.Print_Titles" localSheetId="0">'BFP-1'!$26:$26</definedName>
    <definedName name="Z_0B0CE4D8_48D8_4A4E_95B4_EC47F081AC97_.wvu.PrintArea" localSheetId="0" hidden="1">'BFP-1'!$A$1:$L$61</definedName>
    <definedName name="Z_0B0CE4D8_48D8_4A4E_95B4_EC47F081AC97_.wvu.PrintTitles" localSheetId="0" hidden="1">'BFP-1'!$26:$26</definedName>
    <definedName name="Z_4BC1D4FA_CB95_4677_81D8_C8836DEE466A_.wvu.PrintArea" localSheetId="0" hidden="1">'BFP-1'!$A$1:$L$59</definedName>
    <definedName name="Z_4BC1D4FA_CB95_4677_81D8_C8836DEE466A_.wvu.PrintTitles" localSheetId="0" hidden="1">'BFP-1'!$26:$26</definedName>
    <definedName name="Z_DFD7EFF1_93F4_48B4_9DDA_AC538D7CFC1B_.wvu.PrintArea" localSheetId="0" hidden="1">'BFP-1'!$A$1:$L$61</definedName>
    <definedName name="Z_DFD7EFF1_93F4_48B4_9DDA_AC538D7CFC1B_.wvu.PrintTitles" localSheetId="0" hidden="1">'BFP-1'!$26:$26</definedName>
  </definedNames>
  <calcPr calcId="125725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L35" i="1"/>
  <c r="L34"/>
  <c r="K35"/>
  <c r="K32"/>
  <c r="H33"/>
  <c r="H48" l="1"/>
  <c r="H45"/>
  <c r="I29"/>
  <c r="J29"/>
  <c r="K29"/>
  <c r="L29"/>
  <c r="H30"/>
  <c r="H31"/>
  <c r="I32"/>
  <c r="J32"/>
  <c r="J28" s="1"/>
  <c r="K28"/>
  <c r="L32"/>
  <c r="I34"/>
  <c r="J34"/>
  <c r="K34"/>
  <c r="H36"/>
  <c r="H37"/>
  <c r="H38"/>
  <c r="H39"/>
  <c r="H40"/>
  <c r="H41"/>
  <c r="H42"/>
  <c r="H43"/>
  <c r="H44"/>
  <c r="H46"/>
  <c r="H47"/>
  <c r="H49"/>
  <c r="H50"/>
  <c r="H51"/>
  <c r="L28" l="1"/>
  <c r="L27" s="1"/>
  <c r="L52" s="1"/>
  <c r="J27"/>
  <c r="J52" s="1"/>
  <c r="H29"/>
  <c r="K27"/>
  <c r="K52" s="1"/>
  <c r="H32"/>
  <c r="H35"/>
  <c r="I28"/>
  <c r="I27" s="1"/>
  <c r="I52" s="1"/>
  <c r="H34"/>
  <c r="H28" l="1"/>
  <c r="H27" s="1"/>
  <c r="H52" s="1"/>
</calcChain>
</file>

<file path=xl/sharedStrings.xml><?xml version="1.0" encoding="utf-8"?>
<sst xmlns="http://schemas.openxmlformats.org/spreadsheetml/2006/main" count="75" uniqueCount="67">
  <si>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</si>
  <si>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</si>
  <si>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</si>
  <si>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</si>
  <si>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</si>
  <si>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</si>
  <si>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</si>
  <si>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</si>
  <si>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</si>
  <si>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</si>
  <si>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</si>
  <si>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</si>
  <si>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</si>
  <si>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</si>
  <si>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</si>
  <si>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</si>
  <si>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</si>
  <si>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</si>
  <si>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</si>
  <si>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</si>
  <si>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</si>
  <si>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</si>
  <si>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</si>
  <si>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</si>
  <si>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</si>
  <si>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</si>
  <si>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</si>
  <si>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</si>
  <si>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</si>
  <si>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</si>
  <si>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</si>
  <si>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</si>
  <si>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</si>
  <si>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</si>
  <si>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</si>
  <si>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</si>
  <si>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>Komunalinės paslaugos</t>
  </si>
  <si>
    <t>(Asignavimų valdytojo) įstaigos pavadinimas:</t>
  </si>
  <si>
    <t>(dokumento sudarytojo (įstaigos) pavadinimas)</t>
  </si>
  <si>
    <t>(data ir numeris)</t>
  </si>
  <si>
    <t>(sudarymo vieta)</t>
  </si>
  <si>
    <t>(įstaigos vadovo ar jo įgalioto asmens</t>
  </si>
  <si>
    <t xml:space="preserve">Forma BFP-1 patvirtinta Lietuvos Respublikos finansų ministro 2009 m. sausio 14 d. įsakymu Nr. 1K-006  </t>
  </si>
  <si>
    <t xml:space="preserve">(įstaigos padalinio, atsakingo už planavimą,       </t>
  </si>
  <si>
    <t>vadovo ar jo įgalioto asmens pareigų pavadinimas)</t>
  </si>
  <si>
    <t xml:space="preserve">                                                                                                 (Kodas)</t>
  </si>
  <si>
    <t>Programa:</t>
  </si>
  <si>
    <t>pareigų pavadinimas)</t>
  </si>
  <si>
    <t>Finansavimo šaltinis</t>
  </si>
  <si>
    <t>Ilgalaikio materialiojo ir nematerialiojo turto nuoma (įskaitant veiklos nuomą)</t>
  </si>
  <si>
    <t>Apmokėjimas ekspertams ir konsultantams</t>
  </si>
  <si>
    <t>(Eur)</t>
  </si>
  <si>
    <t>(Lietuvos Respublikos finansų ministro 2014 m. spalio 31 d. įsakymo Nr. 1K-340 redakcija)</t>
  </si>
  <si>
    <t>Rokiškio rajono savivaldybės administracija</t>
  </si>
  <si>
    <t>0</t>
  </si>
  <si>
    <t>02</t>
  </si>
  <si>
    <t>01</t>
  </si>
  <si>
    <t>09</t>
  </si>
  <si>
    <t>05</t>
  </si>
  <si>
    <t>Rokiškis</t>
  </si>
  <si>
    <t>Vardenis Pavardenis</t>
  </si>
  <si>
    <t>Ugdymo kokybės ir mokymosi aplinkos užtikrinimas</t>
  </si>
  <si>
    <t>Išlaidų klasifikacija pagal valstybės funkcijas: NVŠ</t>
  </si>
  <si>
    <t xml:space="preserve">2016 m.      </t>
  </si>
  <si>
    <t xml:space="preserve">Įstaigos pavadinimas </t>
  </si>
  <si>
    <t>NVŠ programų skaičius ir KTPRR kodai:</t>
  </si>
  <si>
    <t>2016 09 15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</si>
</sst>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b/>
      <i/>
      <sz val="10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  <font>
      <sz val="10"/>
      <color rgb="FFFF0000"/>
      <name val="Times New Roman Baltic"/>
      <family val="1"/>
      <charset val="186"/>
    </font>
    <font>
      <sz val="10"/>
      <color rgb="FFFF0000"/>
      <name val="Times New Roman Baltic"/>
      <charset val="186"/>
    </font>
    <font>
      <sz val="8"/>
      <color rgb="FFFF0000"/>
      <name val="Times New Roman Baltic"/>
      <charset val="186"/>
    </font>
    <font>
      <sz val="10"/>
      <color rgb="FFC00000"/>
      <name val="Times New Roman Baltic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2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3" applyNumberFormat="1" applyFont="1" applyAlignment="1" applyProtection="1"/>
    <xf numFmtId="49" fontId="3" fillId="0" borderId="0" xfId="3" applyNumberFormat="1" applyFont="1" applyBorder="1" applyProtection="1"/>
    <xf numFmtId="0" fontId="3" fillId="0" borderId="0" xfId="3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3" applyNumberFormat="1" applyFont="1" applyProtection="1"/>
    <xf numFmtId="164" fontId="5" fillId="0" borderId="0" xfId="3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3" applyNumberFormat="1" applyFont="1" applyAlignment="1" applyProtection="1"/>
    <xf numFmtId="0" fontId="8" fillId="0" borderId="0" xfId="0" applyFont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164" fontId="10" fillId="2" borderId="1" xfId="3" applyNumberFormat="1" applyFont="1" applyFill="1" applyBorder="1" applyAlignment="1" applyProtection="1">
      <alignment horizontal="right"/>
    </xf>
    <xf numFmtId="164" fontId="3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2" borderId="1" xfId="3" applyNumberFormat="1" applyFont="1" applyFill="1" applyBorder="1" applyAlignment="1" applyProtection="1">
      <alignment horizontal="right" wrapText="1"/>
    </xf>
    <xf numFmtId="164" fontId="3" fillId="0" borderId="1" xfId="3" applyNumberFormat="1" applyFont="1" applyBorder="1" applyAlignment="1" applyProtection="1">
      <alignment horizontal="right" wrapText="1"/>
      <protection locked="0"/>
    </xf>
    <xf numFmtId="164" fontId="3" fillId="0" borderId="1" xfId="3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6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164" fontId="13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>
      <alignment wrapText="1"/>
    </xf>
    <xf numFmtId="164" fontId="13" fillId="2" borderId="1" xfId="0" applyNumberFormat="1" applyFont="1" applyFill="1" applyBorder="1" applyAlignment="1" applyProtection="1"/>
    <xf numFmtId="0" fontId="3" fillId="0" borderId="3" xfId="0" applyFont="1" applyBorder="1" applyAlignment="1" applyProtection="1">
      <alignment wrapText="1"/>
      <protection locked="0"/>
    </xf>
    <xf numFmtId="49" fontId="9" fillId="0" borderId="0" xfId="3" applyNumberFormat="1" applyFont="1" applyAlignment="1" applyProtection="1">
      <alignment horizontal="left"/>
    </xf>
    <xf numFmtId="49" fontId="3" fillId="0" borderId="0" xfId="3" applyNumberFormat="1" applyFont="1" applyBorder="1" applyAlignment="1" applyProtection="1">
      <alignment horizontal="left"/>
    </xf>
    <xf numFmtId="164" fontId="5" fillId="0" borderId="0" xfId="3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4" xfId="3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164" fontId="13" fillId="2" borderId="2" xfId="3" applyNumberFormat="1" applyFont="1" applyFill="1" applyBorder="1" applyAlignment="1" applyProtection="1"/>
    <xf numFmtId="0" fontId="0" fillId="0" borderId="5" xfId="0" applyBorder="1" applyAlignment="1">
      <alignment horizontal="centerContinuous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3" applyNumberFormat="1" applyFont="1" applyProtection="1"/>
    <xf numFmtId="0" fontId="0" fillId="0" borderId="6" xfId="0" applyBorder="1" applyAlignment="1">
      <alignment horizontal="centerContinuous"/>
    </xf>
    <xf numFmtId="49" fontId="7" fillId="0" borderId="1" xfId="3" applyNumberFormat="1" applyFont="1" applyBorder="1" applyAlignment="1" applyProtection="1">
      <alignment horizontal="center"/>
    </xf>
    <xf numFmtId="164" fontId="7" fillId="0" borderId="1" xfId="3" applyNumberFormat="1" applyFont="1" applyBorder="1" applyAlignment="1" applyProtection="1">
      <alignment horizontal="center" vertical="center" wrapText="1"/>
    </xf>
    <xf numFmtId="164" fontId="7" fillId="0" borderId="1" xfId="3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3" applyNumberFormat="1" applyFont="1" applyAlignment="1" applyProtection="1">
      <alignment horizontal="right"/>
      <protection locked="0"/>
    </xf>
    <xf numFmtId="0" fontId="11" fillId="0" borderId="7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5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1" fontId="9" fillId="0" borderId="0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" fontId="9" fillId="0" borderId="4" xfId="3" quotePrefix="1" applyNumberFormat="1" applyFont="1" applyBorder="1" applyAlignment="1" applyProtection="1">
      <alignment horizontal="center"/>
      <protection locked="0"/>
    </xf>
    <xf numFmtId="164" fontId="21" fillId="0" borderId="1" xfId="0" applyNumberFormat="1" applyFont="1" applyBorder="1" applyAlignment="1" applyProtection="1">
      <alignment horizontal="right"/>
      <protection locked="0"/>
    </xf>
    <xf numFmtId="164" fontId="21" fillId="0" borderId="1" xfId="0" applyNumberFormat="1" applyFont="1" applyFill="1" applyBorder="1" applyAlignment="1" applyProtection="1">
      <alignment horizontal="right"/>
      <protection locked="0"/>
    </xf>
    <xf numFmtId="1" fontId="14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164" fontId="11" fillId="3" borderId="1" xfId="3" applyNumberFormat="1" applyFont="1" applyFill="1" applyBorder="1" applyAlignment="1" applyProtection="1"/>
    <xf numFmtId="164" fontId="21" fillId="3" borderId="1" xfId="0" applyNumberFormat="1" applyFont="1" applyFill="1" applyBorder="1" applyAlignment="1" applyProtection="1">
      <alignment horizontal="right"/>
      <protection locked="0"/>
    </xf>
    <xf numFmtId="1" fontId="14" fillId="3" borderId="1" xfId="0" applyNumberFormat="1" applyFont="1" applyFill="1" applyBorder="1" applyAlignment="1" applyProtection="1">
      <alignment horizontal="center"/>
    </xf>
    <xf numFmtId="164" fontId="3" fillId="3" borderId="1" xfId="3" applyNumberFormat="1" applyFont="1" applyFill="1" applyBorder="1" applyAlignment="1" applyProtection="1">
      <alignment horizontal="right"/>
    </xf>
    <xf numFmtId="164" fontId="20" fillId="2" borderId="1" xfId="3" applyNumberFormat="1" applyFont="1" applyFill="1" applyBorder="1" applyAlignment="1" applyProtection="1">
      <alignment horizontal="right" wrapText="1"/>
    </xf>
    <xf numFmtId="164" fontId="20" fillId="0" borderId="1" xfId="3" applyNumberFormat="1" applyFont="1" applyBorder="1" applyAlignment="1" applyProtection="1">
      <alignment horizontal="right"/>
      <protection locked="0"/>
    </xf>
    <xf numFmtId="164" fontId="20" fillId="3" borderId="1" xfId="3" applyNumberFormat="1" applyFont="1" applyFill="1" applyBorder="1" applyAlignment="1" applyProtection="1">
      <alignment horizontal="right"/>
      <protection locked="0"/>
    </xf>
    <xf numFmtId="164" fontId="1" fillId="3" borderId="1" xfId="3" applyNumberFormat="1" applyFont="1" applyFill="1" applyBorder="1" applyAlignment="1" applyProtection="1">
      <alignment horizontal="right"/>
    </xf>
    <xf numFmtId="164" fontId="1" fillId="2" borderId="1" xfId="3" applyNumberFormat="1" applyFont="1" applyFill="1" applyBorder="1" applyAlignment="1" applyProtection="1">
      <alignment horizontal="right"/>
    </xf>
    <xf numFmtId="164" fontId="23" fillId="3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protection locked="0"/>
    </xf>
    <xf numFmtId="164" fontId="20" fillId="0" borderId="3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164" fontId="20" fillId="3" borderId="3" xfId="3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wrapText="1"/>
      <protection locked="0"/>
    </xf>
    <xf numFmtId="0" fontId="21" fillId="0" borderId="3" xfId="0" applyFont="1" applyBorder="1" applyAlignment="1" applyProtection="1">
      <alignment wrapText="1"/>
      <protection locked="0"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protection locked="0"/>
    </xf>
    <xf numFmtId="0" fontId="22" fillId="3" borderId="5" xfId="0" applyFont="1" applyFill="1" applyBorder="1" applyAlignment="1" applyProtection="1">
      <alignment horizontal="left"/>
      <protection locked="0"/>
    </xf>
    <xf numFmtId="0" fontId="22" fillId="3" borderId="3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 wrapText="1"/>
      <protection locked="0"/>
    </xf>
    <xf numFmtId="164" fontId="5" fillId="0" borderId="9" xfId="3" applyNumberFormat="1" applyFont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protection locked="0"/>
    </xf>
  </cellXfs>
  <cellStyles count="4">
    <cellStyle name="Followed Hyperlink" xfId="1"/>
    <cellStyle name="Hyperlink" xfId="2"/>
    <cellStyle name="Normal_Sheet1" xfId="3"/>
    <cellStyle name="Pa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Zeros="0" tabSelected="1" zoomScale="75" zoomScaleNormal="75" workbookViewId="0">
      <selection activeCell="N9" sqref="N9"/>
    </sheetView>
  </sheetViews>
  <sheetFormatPr defaultRowHeight="12.75"/>
  <cols>
    <col min="1" max="1" width="2.33203125" style="3" customWidth="1"/>
    <col min="2" max="3" width="3.1640625" style="17" customWidth="1"/>
    <col min="4" max="5" width="3" style="17" customWidth="1"/>
    <col min="6" max="6" width="2.83203125" style="17" customWidth="1"/>
    <col min="7" max="7" width="49.5" customWidth="1"/>
    <col min="8" max="8" width="13.83203125" customWidth="1"/>
    <col min="9" max="9" width="13.1640625" customWidth="1"/>
    <col min="10" max="10" width="13.33203125" style="1" customWidth="1"/>
    <col min="11" max="11" width="13.6640625" customWidth="1"/>
    <col min="12" max="12" width="13.5" customWidth="1"/>
  </cols>
  <sheetData>
    <row r="1" spans="1:13" ht="23.25" customHeight="1">
      <c r="G1" s="2"/>
      <c r="H1" s="2"/>
      <c r="I1" s="36"/>
      <c r="J1" s="100" t="s">
        <v>42</v>
      </c>
      <c r="K1" s="101"/>
      <c r="L1" s="101"/>
    </row>
    <row r="2" spans="1:13" ht="23.25" customHeight="1">
      <c r="G2" s="2"/>
      <c r="H2" s="2"/>
      <c r="I2" s="36"/>
      <c r="J2" s="99" t="s">
        <v>52</v>
      </c>
      <c r="K2" s="99"/>
      <c r="L2" s="99"/>
    </row>
    <row r="3" spans="1:13" ht="9" customHeight="1">
      <c r="G3" s="2"/>
      <c r="H3" s="2"/>
      <c r="I3" s="36"/>
      <c r="J3" s="36"/>
      <c r="K3" s="36"/>
      <c r="L3" s="36"/>
    </row>
    <row r="4" spans="1:13" ht="25.5" customHeight="1">
      <c r="G4" s="106" t="s">
        <v>64</v>
      </c>
      <c r="H4" s="106"/>
      <c r="I4" s="106"/>
      <c r="J4" s="106"/>
      <c r="K4" s="106"/>
      <c r="L4" s="106"/>
    </row>
    <row r="5" spans="1:13">
      <c r="G5" s="105" t="s">
        <v>38</v>
      </c>
      <c r="H5" s="105"/>
      <c r="I5" s="105"/>
      <c r="J5" s="105"/>
      <c r="K5" s="105"/>
      <c r="L5" s="105"/>
    </row>
    <row r="6" spans="1:13">
      <c r="G6" s="33"/>
      <c r="H6" s="33"/>
      <c r="I6" s="33"/>
      <c r="J6" s="33"/>
      <c r="K6" s="33"/>
      <c r="L6" s="33"/>
    </row>
    <row r="7" spans="1:13">
      <c r="G7" s="61" t="s">
        <v>63</v>
      </c>
      <c r="H7" s="42" t="s">
        <v>33</v>
      </c>
      <c r="I7" s="15"/>
      <c r="J7" s="33"/>
      <c r="K7" s="33"/>
      <c r="L7" s="33"/>
    </row>
    <row r="8" spans="1:13">
      <c r="G8" s="104" t="s">
        <v>66</v>
      </c>
      <c r="H8" s="104"/>
      <c r="I8" s="104"/>
      <c r="J8" s="104"/>
      <c r="K8" s="104"/>
      <c r="L8" s="104"/>
    </row>
    <row r="9" spans="1:13">
      <c r="G9" s="105" t="s">
        <v>39</v>
      </c>
      <c r="H9" s="105"/>
      <c r="I9" s="105"/>
      <c r="J9" s="105"/>
      <c r="K9" s="105"/>
      <c r="L9" s="105"/>
    </row>
    <row r="10" spans="1:13">
      <c r="F10" s="22"/>
      <c r="G10" s="104" t="s">
        <v>59</v>
      </c>
      <c r="H10" s="104"/>
      <c r="I10" s="104"/>
      <c r="J10" s="104"/>
      <c r="K10" s="104"/>
      <c r="L10" s="104"/>
    </row>
    <row r="11" spans="1:13">
      <c r="G11" s="105" t="s">
        <v>40</v>
      </c>
      <c r="H11" s="105"/>
      <c r="I11" s="105"/>
      <c r="J11" s="105"/>
      <c r="K11" s="105"/>
      <c r="L11" s="105"/>
    </row>
    <row r="12" spans="1:13">
      <c r="G12" s="2"/>
      <c r="H12" s="2"/>
      <c r="I12" s="36"/>
      <c r="J12" s="36"/>
      <c r="K12" s="36"/>
      <c r="L12" s="36"/>
    </row>
    <row r="13" spans="1:13">
      <c r="A13" s="43" t="s">
        <v>37</v>
      </c>
      <c r="B13" s="34"/>
      <c r="C13" s="34"/>
      <c r="D13" s="34"/>
      <c r="E13" s="34"/>
      <c r="F13" s="34"/>
      <c r="G13" s="67"/>
      <c r="H13" s="68"/>
      <c r="I13" s="45"/>
      <c r="J13" s="46"/>
      <c r="K13" s="46"/>
      <c r="L13" s="46"/>
    </row>
    <row r="14" spans="1:13">
      <c r="B14" s="120" t="s">
        <v>53</v>
      </c>
      <c r="C14" s="121"/>
      <c r="D14" s="121"/>
      <c r="E14" s="121"/>
      <c r="F14" s="121"/>
      <c r="G14" s="121"/>
      <c r="H14" s="121"/>
      <c r="I14" s="121"/>
      <c r="J14" s="44" t="s">
        <v>0</v>
      </c>
      <c r="K14" s="44" t="s">
        <v>1</v>
      </c>
      <c r="L14" s="44" t="s">
        <v>2</v>
      </c>
    </row>
    <row r="15" spans="1:13">
      <c r="B15" s="118"/>
      <c r="C15" s="119"/>
      <c r="D15" s="119"/>
      <c r="E15" s="119"/>
      <c r="F15" s="119"/>
      <c r="G15" s="119"/>
      <c r="H15" s="119"/>
      <c r="I15" s="119"/>
      <c r="J15" s="4"/>
      <c r="L15" s="44" t="s">
        <v>35</v>
      </c>
      <c r="M15" s="66"/>
    </row>
    <row r="16" spans="1:13">
      <c r="B16" s="72"/>
      <c r="C16" s="73"/>
      <c r="D16" s="73"/>
      <c r="E16" s="73"/>
      <c r="F16" s="73"/>
      <c r="G16" s="73"/>
      <c r="H16" s="73"/>
      <c r="I16" s="73"/>
      <c r="J16" s="14"/>
      <c r="K16" s="14"/>
      <c r="L16" s="14"/>
    </row>
    <row r="17" spans="1:12">
      <c r="A17" s="47" t="s">
        <v>46</v>
      </c>
      <c r="B17" s="68"/>
      <c r="C17" s="68"/>
      <c r="D17" s="68"/>
      <c r="E17" s="68"/>
      <c r="F17" s="68"/>
      <c r="G17" s="107" t="s">
        <v>61</v>
      </c>
      <c r="H17" s="107"/>
      <c r="I17" s="107"/>
      <c r="J17" s="108"/>
      <c r="K17" s="84" t="s">
        <v>54</v>
      </c>
      <c r="L17" s="46">
        <v>2</v>
      </c>
    </row>
    <row r="18" spans="1:12">
      <c r="A18" s="47"/>
      <c r="B18" s="68"/>
      <c r="C18" s="68"/>
      <c r="D18" s="68"/>
      <c r="E18" s="68"/>
      <c r="F18" s="68"/>
      <c r="G18" s="68"/>
      <c r="H18" s="69"/>
      <c r="I18" s="69"/>
      <c r="J18" s="63"/>
      <c r="K18" s="70"/>
      <c r="L18" s="44" t="s">
        <v>35</v>
      </c>
    </row>
    <row r="19" spans="1:12" ht="13.5">
      <c r="A19" s="47" t="s">
        <v>48</v>
      </c>
      <c r="B19" s="35"/>
      <c r="C19" s="35"/>
      <c r="D19" s="35"/>
      <c r="E19" s="35"/>
      <c r="F19" s="35"/>
      <c r="G19" s="75"/>
      <c r="H19" s="46"/>
      <c r="I19" s="84"/>
      <c r="J19" s="84"/>
      <c r="K19" s="84">
        <v>3</v>
      </c>
      <c r="L19" s="84" t="s">
        <v>55</v>
      </c>
    </row>
    <row r="20" spans="1:12" ht="13.5">
      <c r="A20" s="47"/>
      <c r="B20" s="35"/>
      <c r="C20" s="35"/>
      <c r="D20" s="35"/>
      <c r="E20" s="35"/>
      <c r="F20" s="35"/>
      <c r="G20" s="74"/>
      <c r="H20" s="71"/>
      <c r="I20" s="71"/>
      <c r="J20" s="84" t="s">
        <v>55</v>
      </c>
      <c r="K20" s="70"/>
      <c r="L20" s="44" t="s">
        <v>35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16" t="s">
        <v>62</v>
      </c>
      <c r="B22" s="68"/>
      <c r="C22" s="68"/>
      <c r="D22" s="68"/>
      <c r="E22" s="68"/>
      <c r="F22" s="68"/>
      <c r="G22" s="68"/>
      <c r="H22" s="8"/>
      <c r="I22" s="84" t="s">
        <v>57</v>
      </c>
      <c r="J22" s="84" t="s">
        <v>58</v>
      </c>
      <c r="K22" s="84" t="s">
        <v>56</v>
      </c>
      <c r="L22" s="84" t="s">
        <v>56</v>
      </c>
    </row>
    <row r="23" spans="1:12" ht="9.75" customHeight="1">
      <c r="B23" s="102"/>
      <c r="C23" s="103"/>
      <c r="D23" s="103"/>
      <c r="E23" s="103"/>
      <c r="F23" s="103"/>
      <c r="G23" s="103"/>
      <c r="H23" s="103"/>
      <c r="I23" s="116" t="s">
        <v>45</v>
      </c>
      <c r="J23" s="117"/>
      <c r="K23" s="117"/>
      <c r="L23" s="117"/>
    </row>
    <row r="24" spans="1:12">
      <c r="A24" s="32"/>
      <c r="B24" s="113" t="s">
        <v>65</v>
      </c>
      <c r="C24" s="113"/>
      <c r="D24" s="113"/>
      <c r="E24" s="113"/>
      <c r="F24" s="113"/>
      <c r="G24" s="113"/>
      <c r="H24" s="113"/>
      <c r="I24" s="114"/>
      <c r="J24" s="114"/>
      <c r="K24" s="114"/>
      <c r="L24" s="114"/>
    </row>
    <row r="25" spans="1:12">
      <c r="A25" s="33"/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9" t="s">
        <v>51</v>
      </c>
    </row>
    <row r="26" spans="1:12" ht="12" customHeight="1">
      <c r="A26" s="62" t="s">
        <v>3</v>
      </c>
      <c r="B26" s="49"/>
      <c r="C26" s="49"/>
      <c r="D26" s="49"/>
      <c r="E26" s="49"/>
      <c r="F26" s="54"/>
      <c r="G26" s="55" t="s">
        <v>4</v>
      </c>
      <c r="H26" s="56" t="s">
        <v>5</v>
      </c>
      <c r="I26" s="56" t="s">
        <v>6</v>
      </c>
      <c r="J26" s="57" t="s">
        <v>7</v>
      </c>
      <c r="K26" s="58" t="s">
        <v>8</v>
      </c>
      <c r="L26" s="58" t="s">
        <v>9</v>
      </c>
    </row>
    <row r="27" spans="1:12">
      <c r="A27" s="50">
        <v>2</v>
      </c>
      <c r="B27" s="19"/>
      <c r="C27" s="19"/>
      <c r="D27" s="19"/>
      <c r="E27" s="19"/>
      <c r="F27" s="19"/>
      <c r="G27" s="59" t="s">
        <v>10</v>
      </c>
      <c r="H27" s="48">
        <f>SUM(H28,H34)</f>
        <v>964</v>
      </c>
      <c r="I27" s="48">
        <f t="shared" ref="I27:L27" si="0">SUM(I28,I34)</f>
        <v>0</v>
      </c>
      <c r="J27" s="48">
        <f t="shared" si="0"/>
        <v>0</v>
      </c>
      <c r="K27" s="48">
        <f t="shared" si="0"/>
        <v>241</v>
      </c>
      <c r="L27" s="48">
        <f t="shared" si="0"/>
        <v>723</v>
      </c>
    </row>
    <row r="28" spans="1:12">
      <c r="A28" s="20">
        <v>2</v>
      </c>
      <c r="B28" s="18">
        <v>1</v>
      </c>
      <c r="C28" s="18"/>
      <c r="D28" s="18"/>
      <c r="E28" s="18"/>
      <c r="F28" s="18"/>
      <c r="G28" s="59" t="s">
        <v>11</v>
      </c>
      <c r="H28" s="37">
        <f t="shared" ref="H28:H51" si="1">(I28+J28+K28+L28)</f>
        <v>524</v>
      </c>
      <c r="I28" s="24">
        <f>(I29+I32)</f>
        <v>0</v>
      </c>
      <c r="J28" s="24">
        <f>(J29+J32)</f>
        <v>0</v>
      </c>
      <c r="K28" s="24">
        <f>(K29+K32)</f>
        <v>131</v>
      </c>
      <c r="L28" s="24">
        <f>(L29+L32)</f>
        <v>393</v>
      </c>
    </row>
    <row r="29" spans="1:12">
      <c r="A29" s="20">
        <v>2</v>
      </c>
      <c r="B29" s="87">
        <v>1</v>
      </c>
      <c r="C29" s="87">
        <v>1</v>
      </c>
      <c r="D29" s="87"/>
      <c r="E29" s="87"/>
      <c r="F29" s="87"/>
      <c r="G29" s="88" t="s">
        <v>12</v>
      </c>
      <c r="H29" s="89">
        <f t="shared" si="1"/>
        <v>400</v>
      </c>
      <c r="I29" s="92">
        <f>(I30+I31)</f>
        <v>0</v>
      </c>
      <c r="J29" s="92">
        <f>(J30+J31)</f>
        <v>0</v>
      </c>
      <c r="K29" s="92">
        <f>(K30+K31)</f>
        <v>100</v>
      </c>
      <c r="L29" s="96">
        <f>(L30+L31)</f>
        <v>300</v>
      </c>
    </row>
    <row r="30" spans="1:12">
      <c r="A30" s="20">
        <v>2</v>
      </c>
      <c r="B30" s="18">
        <v>1</v>
      </c>
      <c r="C30" s="18">
        <v>1</v>
      </c>
      <c r="D30" s="18">
        <v>1</v>
      </c>
      <c r="E30" s="18">
        <v>1</v>
      </c>
      <c r="F30" s="18">
        <v>1</v>
      </c>
      <c r="G30" s="60" t="s">
        <v>13</v>
      </c>
      <c r="H30" s="38">
        <f t="shared" si="1"/>
        <v>400</v>
      </c>
      <c r="I30" s="94"/>
      <c r="J30" s="94"/>
      <c r="K30" s="85">
        <v>100</v>
      </c>
      <c r="L30" s="85">
        <v>300</v>
      </c>
    </row>
    <row r="31" spans="1:12">
      <c r="A31" s="20">
        <v>2</v>
      </c>
      <c r="B31" s="18">
        <v>1</v>
      </c>
      <c r="C31" s="18">
        <v>1</v>
      </c>
      <c r="D31" s="18">
        <v>1</v>
      </c>
      <c r="E31" s="18">
        <v>1</v>
      </c>
      <c r="F31" s="18">
        <v>2</v>
      </c>
      <c r="G31" s="60" t="s">
        <v>14</v>
      </c>
      <c r="H31" s="38">
        <f t="shared" si="1"/>
        <v>0</v>
      </c>
      <c r="I31" s="26"/>
      <c r="J31" s="26"/>
      <c r="K31" s="27"/>
      <c r="L31" s="85"/>
    </row>
    <row r="32" spans="1:12">
      <c r="A32" s="50">
        <v>2</v>
      </c>
      <c r="B32" s="19">
        <v>1</v>
      </c>
      <c r="C32" s="19">
        <v>2</v>
      </c>
      <c r="D32" s="19"/>
      <c r="E32" s="19"/>
      <c r="F32" s="19"/>
      <c r="G32" s="60" t="s">
        <v>15</v>
      </c>
      <c r="H32" s="38">
        <f t="shared" si="1"/>
        <v>124</v>
      </c>
      <c r="I32" s="25">
        <f>I33</f>
        <v>0</v>
      </c>
      <c r="J32" s="25">
        <f>J33</f>
        <v>0</v>
      </c>
      <c r="K32" s="25">
        <f>K33</f>
        <v>31</v>
      </c>
      <c r="L32" s="97">
        <f>L33</f>
        <v>93</v>
      </c>
    </row>
    <row r="33" spans="1:12">
      <c r="A33" s="20">
        <v>2</v>
      </c>
      <c r="B33" s="18">
        <v>1</v>
      </c>
      <c r="C33" s="18">
        <v>2</v>
      </c>
      <c r="D33" s="18">
        <v>1</v>
      </c>
      <c r="E33" s="18">
        <v>1</v>
      </c>
      <c r="F33" s="18">
        <v>1</v>
      </c>
      <c r="G33" s="60" t="s">
        <v>15</v>
      </c>
      <c r="H33" s="38">
        <f>(I33+J33+K33+L33)</f>
        <v>124</v>
      </c>
      <c r="I33" s="94"/>
      <c r="J33" s="94"/>
      <c r="K33" s="85">
        <v>31</v>
      </c>
      <c r="L33" s="85">
        <v>93</v>
      </c>
    </row>
    <row r="34" spans="1:12">
      <c r="A34" s="20">
        <v>2</v>
      </c>
      <c r="B34" s="18">
        <v>2</v>
      </c>
      <c r="C34" s="18"/>
      <c r="D34" s="18"/>
      <c r="E34" s="18"/>
      <c r="F34" s="18"/>
      <c r="G34" s="60" t="s">
        <v>16</v>
      </c>
      <c r="H34" s="37">
        <f t="shared" si="1"/>
        <v>440</v>
      </c>
      <c r="I34" s="24">
        <f>I35</f>
        <v>0</v>
      </c>
      <c r="J34" s="24">
        <f>J35</f>
        <v>0</v>
      </c>
      <c r="K34" s="24">
        <f>K35</f>
        <v>110</v>
      </c>
      <c r="L34" s="24">
        <f>L35</f>
        <v>330</v>
      </c>
    </row>
    <row r="35" spans="1:12">
      <c r="A35" s="20">
        <v>2</v>
      </c>
      <c r="B35" s="18">
        <v>2</v>
      </c>
      <c r="C35" s="18">
        <v>1</v>
      </c>
      <c r="D35" s="18"/>
      <c r="E35" s="18"/>
      <c r="F35" s="18"/>
      <c r="G35" s="60" t="s">
        <v>16</v>
      </c>
      <c r="H35" s="39">
        <f t="shared" si="1"/>
        <v>440</v>
      </c>
      <c r="I35" s="93"/>
      <c r="J35" s="93"/>
      <c r="K35" s="28">
        <f>SUM(K36:K51)</f>
        <v>110</v>
      </c>
      <c r="L35" s="28">
        <f>SUM(L36:L51)</f>
        <v>330</v>
      </c>
    </row>
    <row r="36" spans="1:12">
      <c r="A36" s="20">
        <v>2</v>
      </c>
      <c r="B36" s="18">
        <v>2</v>
      </c>
      <c r="C36" s="18">
        <v>1</v>
      </c>
      <c r="D36" s="18">
        <v>1</v>
      </c>
      <c r="E36" s="18">
        <v>1</v>
      </c>
      <c r="F36" s="18">
        <v>1</v>
      </c>
      <c r="G36" s="60" t="s">
        <v>17</v>
      </c>
      <c r="H36" s="39">
        <f t="shared" si="1"/>
        <v>0</v>
      </c>
      <c r="I36" s="29"/>
      <c r="J36" s="26"/>
      <c r="K36" s="27"/>
      <c r="L36" s="85"/>
    </row>
    <row r="37" spans="1:12">
      <c r="A37" s="20">
        <v>2</v>
      </c>
      <c r="B37" s="18">
        <v>2</v>
      </c>
      <c r="C37" s="18">
        <v>1</v>
      </c>
      <c r="D37" s="18">
        <v>1</v>
      </c>
      <c r="E37" s="18">
        <v>1</v>
      </c>
      <c r="F37" s="18">
        <v>2</v>
      </c>
      <c r="G37" s="60" t="s">
        <v>18</v>
      </c>
      <c r="H37" s="39">
        <f t="shared" si="1"/>
        <v>0</v>
      </c>
      <c r="I37" s="29"/>
      <c r="J37" s="26"/>
      <c r="K37" s="27"/>
      <c r="L37" s="85"/>
    </row>
    <row r="38" spans="1:12">
      <c r="A38" s="20">
        <v>2</v>
      </c>
      <c r="B38" s="18">
        <v>2</v>
      </c>
      <c r="C38" s="18">
        <v>1</v>
      </c>
      <c r="D38" s="18">
        <v>1</v>
      </c>
      <c r="E38" s="18">
        <v>1</v>
      </c>
      <c r="F38" s="18">
        <v>5</v>
      </c>
      <c r="G38" s="60" t="s">
        <v>19</v>
      </c>
      <c r="H38" s="39">
        <f t="shared" si="1"/>
        <v>0</v>
      </c>
      <c r="I38" s="29"/>
      <c r="J38" s="26"/>
      <c r="K38" s="27"/>
      <c r="L38" s="85"/>
    </row>
    <row r="39" spans="1:12">
      <c r="A39" s="20">
        <v>2</v>
      </c>
      <c r="B39" s="18">
        <v>2</v>
      </c>
      <c r="C39" s="18">
        <v>1</v>
      </c>
      <c r="D39" s="18">
        <v>1</v>
      </c>
      <c r="E39" s="18">
        <v>1</v>
      </c>
      <c r="F39" s="18">
        <v>6</v>
      </c>
      <c r="G39" s="60" t="s">
        <v>20</v>
      </c>
      <c r="H39" s="38">
        <f t="shared" si="1"/>
        <v>0</v>
      </c>
      <c r="I39" s="26"/>
      <c r="J39" s="26"/>
      <c r="K39" s="27"/>
      <c r="L39" s="85"/>
    </row>
    <row r="40" spans="1:12">
      <c r="A40" s="20">
        <v>2</v>
      </c>
      <c r="B40" s="18">
        <v>2</v>
      </c>
      <c r="C40" s="18">
        <v>1</v>
      </c>
      <c r="D40" s="18">
        <v>1</v>
      </c>
      <c r="E40" s="18">
        <v>1</v>
      </c>
      <c r="F40" s="18">
        <v>7</v>
      </c>
      <c r="G40" s="60" t="s">
        <v>21</v>
      </c>
      <c r="H40" s="38">
        <f t="shared" si="1"/>
        <v>0</v>
      </c>
      <c r="I40" s="26"/>
      <c r="J40" s="26"/>
      <c r="K40" s="27"/>
      <c r="L40" s="85"/>
    </row>
    <row r="41" spans="1:12">
      <c r="A41" s="20">
        <v>2</v>
      </c>
      <c r="B41" s="18">
        <v>2</v>
      </c>
      <c r="C41" s="18">
        <v>1</v>
      </c>
      <c r="D41" s="18">
        <v>1</v>
      </c>
      <c r="E41" s="18">
        <v>1</v>
      </c>
      <c r="F41" s="18">
        <v>8</v>
      </c>
      <c r="G41" s="60" t="s">
        <v>22</v>
      </c>
      <c r="H41" s="38">
        <f t="shared" si="1"/>
        <v>0</v>
      </c>
      <c r="I41" s="26"/>
      <c r="J41" s="26"/>
      <c r="K41" s="27"/>
      <c r="L41" s="85"/>
    </row>
    <row r="42" spans="1:12">
      <c r="A42" s="20">
        <v>2</v>
      </c>
      <c r="B42" s="87">
        <v>2</v>
      </c>
      <c r="C42" s="87">
        <v>1</v>
      </c>
      <c r="D42" s="87">
        <v>1</v>
      </c>
      <c r="E42" s="87">
        <v>1</v>
      </c>
      <c r="F42" s="87">
        <v>10</v>
      </c>
      <c r="G42" s="88" t="s">
        <v>23</v>
      </c>
      <c r="H42" s="89">
        <f t="shared" si="1"/>
        <v>40</v>
      </c>
      <c r="I42" s="95"/>
      <c r="J42" s="95"/>
      <c r="K42" s="98">
        <v>10</v>
      </c>
      <c r="L42" s="90">
        <v>30</v>
      </c>
    </row>
    <row r="43" spans="1:12" ht="24">
      <c r="A43" s="20">
        <v>2</v>
      </c>
      <c r="B43" s="18">
        <v>2</v>
      </c>
      <c r="C43" s="18">
        <v>1</v>
      </c>
      <c r="D43" s="18">
        <v>1</v>
      </c>
      <c r="E43" s="18">
        <v>1</v>
      </c>
      <c r="F43" s="18">
        <v>11</v>
      </c>
      <c r="G43" s="60" t="s">
        <v>24</v>
      </c>
      <c r="H43" s="39">
        <f t="shared" si="1"/>
        <v>0</v>
      </c>
      <c r="I43" s="29"/>
      <c r="J43" s="26"/>
      <c r="K43" s="27"/>
      <c r="L43" s="85"/>
    </row>
    <row r="44" spans="1:12">
      <c r="A44" s="20">
        <v>2</v>
      </c>
      <c r="B44" s="18">
        <v>2</v>
      </c>
      <c r="C44" s="18">
        <v>1</v>
      </c>
      <c r="D44" s="18">
        <v>1</v>
      </c>
      <c r="E44" s="18">
        <v>1</v>
      </c>
      <c r="F44" s="18">
        <v>12</v>
      </c>
      <c r="G44" s="60" t="s">
        <v>25</v>
      </c>
      <c r="H44" s="38">
        <f t="shared" si="1"/>
        <v>0</v>
      </c>
      <c r="I44" s="26"/>
      <c r="J44" s="26"/>
      <c r="K44" s="27"/>
      <c r="L44" s="85"/>
    </row>
    <row r="45" spans="1:12" s="77" customFormat="1" ht="24">
      <c r="A45" s="64">
        <v>2</v>
      </c>
      <c r="B45" s="65">
        <v>2</v>
      </c>
      <c r="C45" s="65">
        <v>1</v>
      </c>
      <c r="D45" s="65">
        <v>1</v>
      </c>
      <c r="E45" s="65">
        <v>1</v>
      </c>
      <c r="F45" s="65">
        <v>14</v>
      </c>
      <c r="G45" s="60" t="s">
        <v>49</v>
      </c>
      <c r="H45" s="38">
        <f t="shared" si="1"/>
        <v>0</v>
      </c>
      <c r="I45" s="30"/>
      <c r="J45" s="30"/>
      <c r="K45" s="31"/>
      <c r="L45" s="86"/>
    </row>
    <row r="46" spans="1:12">
      <c r="A46" s="20">
        <v>2</v>
      </c>
      <c r="B46" s="18">
        <v>2</v>
      </c>
      <c r="C46" s="18">
        <v>1</v>
      </c>
      <c r="D46" s="18">
        <v>1</v>
      </c>
      <c r="E46" s="18">
        <v>1</v>
      </c>
      <c r="F46" s="18">
        <v>15</v>
      </c>
      <c r="G46" s="60" t="s">
        <v>26</v>
      </c>
      <c r="H46" s="38">
        <f t="shared" si="1"/>
        <v>0</v>
      </c>
      <c r="I46" s="26"/>
      <c r="J46" s="26"/>
      <c r="K46" s="27"/>
      <c r="L46" s="85"/>
    </row>
    <row r="47" spans="1:12">
      <c r="A47" s="20">
        <v>2</v>
      </c>
      <c r="B47" s="18">
        <v>2</v>
      </c>
      <c r="C47" s="18">
        <v>1</v>
      </c>
      <c r="D47" s="18">
        <v>1</v>
      </c>
      <c r="E47" s="18">
        <v>1</v>
      </c>
      <c r="F47" s="18">
        <v>16</v>
      </c>
      <c r="G47" s="60" t="s">
        <v>27</v>
      </c>
      <c r="H47" s="38">
        <f t="shared" si="1"/>
        <v>0</v>
      </c>
      <c r="I47" s="26"/>
      <c r="J47" s="26"/>
      <c r="K47" s="27"/>
      <c r="L47" s="85"/>
    </row>
    <row r="48" spans="1:12" s="77" customFormat="1">
      <c r="A48" s="64">
        <v>2</v>
      </c>
      <c r="B48" s="65">
        <v>2</v>
      </c>
      <c r="C48" s="65">
        <v>1</v>
      </c>
      <c r="D48" s="65">
        <v>1</v>
      </c>
      <c r="E48" s="65">
        <v>1</v>
      </c>
      <c r="F48" s="65">
        <v>17</v>
      </c>
      <c r="G48" s="60" t="s">
        <v>50</v>
      </c>
      <c r="H48" s="38">
        <f t="shared" si="1"/>
        <v>0</v>
      </c>
      <c r="I48" s="30"/>
      <c r="J48" s="30"/>
      <c r="K48" s="31"/>
      <c r="L48" s="86"/>
    </row>
    <row r="49" spans="1:13">
      <c r="A49" s="20">
        <v>2</v>
      </c>
      <c r="B49" s="18">
        <v>2</v>
      </c>
      <c r="C49" s="18">
        <v>1</v>
      </c>
      <c r="D49" s="18">
        <v>1</v>
      </c>
      <c r="E49" s="18">
        <v>1</v>
      </c>
      <c r="F49" s="18">
        <v>18</v>
      </c>
      <c r="G49" s="60" t="s">
        <v>28</v>
      </c>
      <c r="H49" s="38">
        <f t="shared" si="1"/>
        <v>0</v>
      </c>
      <c r="I49" s="26"/>
      <c r="J49" s="26"/>
      <c r="K49" s="27"/>
      <c r="L49" s="85"/>
    </row>
    <row r="50" spans="1:13">
      <c r="A50" s="64">
        <v>2</v>
      </c>
      <c r="B50" s="65">
        <v>2</v>
      </c>
      <c r="C50" s="65">
        <v>1</v>
      </c>
      <c r="D50" s="65">
        <v>1</v>
      </c>
      <c r="E50" s="65">
        <v>1</v>
      </c>
      <c r="F50" s="65">
        <v>20</v>
      </c>
      <c r="G50" s="60" t="s">
        <v>36</v>
      </c>
      <c r="H50" s="38">
        <f t="shared" si="1"/>
        <v>0</v>
      </c>
      <c r="I50" s="30"/>
      <c r="J50" s="30"/>
      <c r="K50" s="31"/>
      <c r="L50" s="86"/>
    </row>
    <row r="51" spans="1:13">
      <c r="A51" s="91">
        <v>2</v>
      </c>
      <c r="B51" s="87">
        <v>2</v>
      </c>
      <c r="C51" s="87">
        <v>1</v>
      </c>
      <c r="D51" s="87">
        <v>1</v>
      </c>
      <c r="E51" s="87">
        <v>1</v>
      </c>
      <c r="F51" s="87">
        <v>30</v>
      </c>
      <c r="G51" s="88" t="s">
        <v>29</v>
      </c>
      <c r="H51" s="89">
        <f t="shared" si="1"/>
        <v>400</v>
      </c>
      <c r="I51" s="95"/>
      <c r="J51" s="95"/>
      <c r="K51" s="98">
        <v>100</v>
      </c>
      <c r="L51" s="90">
        <v>300</v>
      </c>
    </row>
    <row r="52" spans="1:13">
      <c r="A52" s="64">
        <v>9</v>
      </c>
      <c r="B52" s="65">
        <v>9</v>
      </c>
      <c r="C52" s="65">
        <v>99</v>
      </c>
      <c r="D52" s="65">
        <v>99</v>
      </c>
      <c r="E52" s="65">
        <v>99</v>
      </c>
      <c r="F52" s="65">
        <v>99</v>
      </c>
      <c r="G52" s="76" t="s">
        <v>30</v>
      </c>
      <c r="H52" s="40">
        <f>SUM(H27)</f>
        <v>964</v>
      </c>
      <c r="I52" s="40">
        <f t="shared" ref="I52:L52" si="2">SUM(I27)</f>
        <v>0</v>
      </c>
      <c r="J52" s="40">
        <f t="shared" si="2"/>
        <v>0</v>
      </c>
      <c r="K52" s="40">
        <f t="shared" si="2"/>
        <v>241</v>
      </c>
      <c r="L52" s="40">
        <f t="shared" si="2"/>
        <v>723</v>
      </c>
    </row>
    <row r="53" spans="1:13" s="77" customFormat="1">
      <c r="A53" s="78"/>
      <c r="B53" s="79"/>
      <c r="C53" s="79"/>
      <c r="D53" s="79"/>
      <c r="E53" s="79"/>
      <c r="F53" s="79"/>
      <c r="G53" s="80"/>
      <c r="H53" s="81"/>
      <c r="I53" s="82"/>
      <c r="J53" s="82"/>
      <c r="K53" s="82"/>
      <c r="L53" s="82"/>
    </row>
    <row r="54" spans="1:13" s="77" customFormat="1">
      <c r="A54" s="78"/>
      <c r="B54" s="79"/>
      <c r="C54" s="79"/>
      <c r="D54" s="79"/>
      <c r="E54" s="79"/>
      <c r="F54" s="79"/>
      <c r="G54" s="80"/>
      <c r="H54" s="81"/>
      <c r="I54" s="82"/>
      <c r="J54" s="82"/>
      <c r="K54" s="82"/>
      <c r="L54" s="82"/>
      <c r="M54" s="83"/>
    </row>
    <row r="55" spans="1:13" ht="14.25" customHeight="1">
      <c r="A55" s="32"/>
      <c r="B55" s="115"/>
      <c r="C55" s="115"/>
      <c r="D55" s="115"/>
      <c r="E55" s="115"/>
      <c r="F55" s="115"/>
      <c r="G55" s="115"/>
      <c r="H55" s="23"/>
      <c r="I55" s="41"/>
      <c r="J55" s="51"/>
      <c r="K55" s="110" t="s">
        <v>60</v>
      </c>
      <c r="L55" s="110"/>
    </row>
    <row r="56" spans="1:13">
      <c r="A56" s="33"/>
      <c r="G56" s="21" t="s">
        <v>41</v>
      </c>
      <c r="H56" s="21"/>
      <c r="I56" s="21" t="s">
        <v>31</v>
      </c>
      <c r="J56" s="16"/>
      <c r="K56" s="52" t="s">
        <v>32</v>
      </c>
      <c r="L56" s="2"/>
    </row>
    <row r="57" spans="1:13">
      <c r="A57" s="33"/>
      <c r="G57" s="21" t="s">
        <v>47</v>
      </c>
      <c r="H57" s="10"/>
      <c r="I57" s="10"/>
      <c r="J57" s="11"/>
      <c r="K57" s="2"/>
      <c r="L57" s="2"/>
    </row>
    <row r="58" spans="1:13" ht="15" customHeight="1">
      <c r="A58" s="32"/>
      <c r="B58" s="109"/>
      <c r="C58" s="109"/>
      <c r="D58" s="109"/>
      <c r="E58" s="109"/>
      <c r="F58" s="109"/>
      <c r="G58" s="109"/>
      <c r="H58" s="23"/>
      <c r="I58" s="41"/>
      <c r="J58" s="51"/>
      <c r="K58" s="110" t="s">
        <v>60</v>
      </c>
      <c r="L58" s="110"/>
    </row>
    <row r="59" spans="1:13" ht="14.25" customHeight="1">
      <c r="A59" s="33"/>
      <c r="G59" s="21" t="s">
        <v>43</v>
      </c>
      <c r="H59" s="22"/>
      <c r="I59" s="21" t="s">
        <v>31</v>
      </c>
      <c r="J59" s="16"/>
      <c r="K59" s="12" t="s">
        <v>34</v>
      </c>
      <c r="L59" s="2"/>
    </row>
    <row r="60" spans="1:13">
      <c r="G60" s="21" t="s">
        <v>44</v>
      </c>
      <c r="H60" s="8"/>
      <c r="I60" s="8"/>
      <c r="J60" s="13"/>
      <c r="K60" s="2"/>
      <c r="L60" s="2"/>
    </row>
    <row r="61" spans="1:13">
      <c r="G61" s="53"/>
      <c r="H61" s="8"/>
      <c r="I61" s="8"/>
      <c r="J61" s="13"/>
      <c r="K61" s="2"/>
      <c r="L61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B58:G58"/>
    <mergeCell ref="K58:L58"/>
    <mergeCell ref="B25:K25"/>
    <mergeCell ref="K55:L55"/>
    <mergeCell ref="G9:L9"/>
    <mergeCell ref="B24:L24"/>
    <mergeCell ref="B55:G55"/>
    <mergeCell ref="I23:L23"/>
    <mergeCell ref="B15:I15"/>
    <mergeCell ref="B14:I14"/>
    <mergeCell ref="J2:L2"/>
    <mergeCell ref="J1:L1"/>
    <mergeCell ref="B23:H23"/>
    <mergeCell ref="G10:L10"/>
    <mergeCell ref="G11:L11"/>
    <mergeCell ref="G5:L5"/>
    <mergeCell ref="G8:L8"/>
    <mergeCell ref="G4:L4"/>
    <mergeCell ref="G17:J17"/>
  </mergeCells>
  <phoneticPr fontId="14" type="noConversion"/>
  <dataValidations count="1">
    <dataValidation type="whole" allowBlank="1" showInputMessage="1" showErrorMessage="1" error="0&lt;prog1&lt;4" sqref="J18">
      <formula1>1</formula1>
      <formula2>3</formula2>
    </dataValidation>
  </dataValidations>
  <pageMargins left="0.98425196850393704" right="0.59055118110236227" top="0.39370078740157483" bottom="0.47244094488188981" header="0" footer="0"/>
  <pageSetup paperSize="9" scale="70" orientation="portrait" r:id="rId4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BFP-1</vt:lpstr>
      <vt:lpstr>'BFP-1'!Spausdinimo_sritis</vt:lpstr>
      <vt:lpstr>'BFP-1'!Spausdinti_pavadinimus</vt:lpstr>
    </vt:vector>
  </TitlesOfParts>
  <Company>LR Finansu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Svietjaunimas</cp:lastModifiedBy>
  <cp:lastPrinted>2015-10-01T07:40:05Z</cp:lastPrinted>
  <dcterms:created xsi:type="dcterms:W3CDTF">2003-06-12T10:50:18Z</dcterms:created>
  <dcterms:modified xsi:type="dcterms:W3CDTF">2016-09-16T10:04:42Z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