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370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O8" i="1" l="1"/>
  <c r="M8" i="1"/>
  <c r="K8" i="1"/>
  <c r="I8" i="1"/>
  <c r="O7" i="1"/>
  <c r="M7" i="1"/>
  <c r="K7" i="1"/>
  <c r="I7" i="1"/>
  <c r="O5" i="1"/>
  <c r="M5" i="1"/>
  <c r="K5" i="1"/>
  <c r="I5" i="1"/>
  <c r="O9" i="1"/>
  <c r="O6" i="1"/>
  <c r="M9" i="1"/>
  <c r="M6" i="1"/>
  <c r="K9" i="1"/>
  <c r="K6" i="1"/>
  <c r="I9" i="1"/>
  <c r="I6" i="1"/>
  <c r="I11" i="1" l="1"/>
  <c r="K11" i="1"/>
  <c r="M11" i="1"/>
  <c r="O11" i="1"/>
  <c r="Q12" i="1" l="1"/>
  <c r="I12" i="1" s="1"/>
  <c r="I15" i="1" s="1"/>
  <c r="O12" i="1" l="1"/>
  <c r="O15" i="1" s="1"/>
  <c r="M12" i="1"/>
  <c r="M15" i="1" s="1"/>
  <c r="K12" i="1"/>
  <c r="K15" i="1" s="1"/>
</calcChain>
</file>

<file path=xl/sharedStrings.xml><?xml version="1.0" encoding="utf-8"?>
<sst xmlns="http://schemas.openxmlformats.org/spreadsheetml/2006/main" count="19" uniqueCount="19">
  <si>
    <t>Paslaugų gavėjų skaičius</t>
  </si>
  <si>
    <t>Meno mėgėjų kolektyvų dalyvių skaičius</t>
  </si>
  <si>
    <t>Obelių SPN Kultūros padalinys</t>
  </si>
  <si>
    <t>Pandėlio UDC</t>
  </si>
  <si>
    <t>Panemunėlio MLC</t>
  </si>
  <si>
    <t>Rokiškio KC rajono padaliniai</t>
  </si>
  <si>
    <t>Teritorijoje veikiančių kultūros nevyriausybinių organizacijų skaičius</t>
  </si>
  <si>
    <t>Organizuojamų tęstinių/tradicinių renginių skaičius (5 m. ir ilgiau)</t>
  </si>
  <si>
    <t>Naują tradiciją kuriančių renginių skaičius (iki 3 m.)</t>
  </si>
  <si>
    <t>Svertinis koeficientas</t>
  </si>
  <si>
    <t>Įstaigos kriterijų rezultatas</t>
  </si>
  <si>
    <t>Pastaba: lentelėje duomenys įvedami tik į žalios spalvos langelius</t>
  </si>
  <si>
    <t>Vertinimo kriterijus</t>
  </si>
  <si>
    <t>Finansavimo priemonės lėšos</t>
  </si>
  <si>
    <t>Procentinė dalis</t>
  </si>
  <si>
    <t>Kaimo kultūrinės veiklos finansavimo priemonės lėšų paskirstymas, Eur</t>
  </si>
  <si>
    <t>Rezultatų suma</t>
  </si>
  <si>
    <t>VERTINIMO KRITERIJŲ DUOMENŲ SKAIČIUOKLĖ</t>
  </si>
  <si>
    <t xml:space="preserve">Kaimo kultūrinės veiklos finansavimo tvarkos aprašo 2 priedas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</si>
</sst>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7030A0"/>
      <name val="Calibri"/>
      <family val="2"/>
      <charset val="186"/>
      <scheme val="minor"/>
    </font>
    <font>
      <sz val="12"/>
      <color rgb="FF7030A0"/>
      <name val="Calibri"/>
      <family val="2"/>
      <charset val="186"/>
      <scheme val="minor"/>
    </font>
    <font>
      <sz val="14"/>
      <color rgb="FF7030A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4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" fillId="5" borderId="0" xfId="0" applyFont="1" applyFill="1" applyAlignment="1" applyProtection="1">
      <alignment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/>
    <xf numFmtId="1" fontId="11" fillId="0" borderId="0" xfId="0" applyNumberFormat="1" applyFont="1" applyProtection="1"/>
    <xf numFmtId="1" fontId="4" fillId="2" borderId="0" xfId="0" applyNumberFormat="1" applyFont="1" applyFill="1" applyProtection="1"/>
    <xf numFmtId="1" fontId="0" fillId="0" borderId="0" xfId="0" applyNumberFormat="1" applyFont="1" applyProtection="1"/>
    <xf numFmtId="1" fontId="2" fillId="3" borderId="0" xfId="0" applyNumberFormat="1" applyFont="1" applyFill="1" applyProtection="1"/>
    <xf numFmtId="0" fontId="0" fillId="0" borderId="0" xfId="0" applyAlignment="1" applyProtection="1">
      <alignment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"/>
  <sheetViews>
    <sheetView tabSelected="1" topLeftCell="E1" workbookViewId="0">
      <selection activeCell="W12" sqref="W12"/>
    </sheetView>
  </sheetViews>
  <sheetFormatPr defaultColWidth="9.140625" defaultRowHeight="15" x14ac:dyDescent="0.25"/>
  <cols>
    <col min="1" max="5" width="9.140625" style="6"/>
    <col min="6" max="6" width="27.5703125" style="6" customWidth="1"/>
    <col min="7" max="7" width="18.42578125" style="6" customWidth="1"/>
    <col min="8" max="8" width="11.5703125" style="6" customWidth="1"/>
    <col min="9" max="9" width="10.42578125" style="6" customWidth="1"/>
    <col min="10" max="10" width="12.7109375" style="6" customWidth="1"/>
    <col min="11" max="12" width="10.7109375" style="6" customWidth="1"/>
    <col min="13" max="14" width="11.5703125" style="6" customWidth="1"/>
    <col min="15" max="15" width="9.140625" style="6"/>
    <col min="16" max="16" width="22.28515625" style="6" customWidth="1"/>
    <col min="17" max="17" width="12.140625" style="6" customWidth="1"/>
    <col min="18" max="16384" width="9.140625" style="6"/>
  </cols>
  <sheetData>
    <row r="1" spans="2:17" ht="60" x14ac:dyDescent="0.25">
      <c r="P1" s="25" t="s">
        <v>18</v>
      </c>
    </row>
    <row r="2" spans="2:17" x14ac:dyDescent="0.25">
      <c r="G2" s="6" t="s">
        <v>17</v>
      </c>
    </row>
    <row r="4" spans="2:17" ht="48" x14ac:dyDescent="0.3">
      <c r="B4" s="1" t="s">
        <v>12</v>
      </c>
      <c r="C4" s="2"/>
      <c r="D4" s="2"/>
      <c r="E4" s="2"/>
      <c r="F4" s="2"/>
      <c r="G4" s="3" t="s">
        <v>9</v>
      </c>
      <c r="H4" s="4" t="s">
        <v>5</v>
      </c>
      <c r="I4" s="4"/>
      <c r="J4" s="4" t="s">
        <v>2</v>
      </c>
      <c r="K4" s="4"/>
      <c r="L4" s="4" t="s">
        <v>3</v>
      </c>
      <c r="M4" s="4"/>
      <c r="N4" s="4" t="s">
        <v>4</v>
      </c>
      <c r="O4" s="5"/>
    </row>
    <row r="5" spans="2:17" ht="18.75" x14ac:dyDescent="0.3">
      <c r="B5" s="7" t="s">
        <v>0</v>
      </c>
      <c r="C5" s="2"/>
      <c r="D5" s="2"/>
      <c r="E5" s="2"/>
      <c r="F5" s="2"/>
      <c r="G5" s="7">
        <v>0.05</v>
      </c>
      <c r="H5" s="8">
        <v>1</v>
      </c>
      <c r="I5" s="20">
        <f>H5*0.05</f>
        <v>0.05</v>
      </c>
      <c r="J5" s="8">
        <v>1</v>
      </c>
      <c r="K5" s="20">
        <f>J5*0.05</f>
        <v>0.05</v>
      </c>
      <c r="L5" s="8">
        <v>1</v>
      </c>
      <c r="M5" s="20">
        <f>L5*0.05</f>
        <v>0.05</v>
      </c>
      <c r="N5" s="8">
        <v>1</v>
      </c>
      <c r="O5" s="20">
        <f>N5*0.05</f>
        <v>0.05</v>
      </c>
    </row>
    <row r="6" spans="2:17" ht="18.75" x14ac:dyDescent="0.3">
      <c r="B6" s="7" t="s">
        <v>6</v>
      </c>
      <c r="C6" s="2"/>
      <c r="D6" s="2"/>
      <c r="E6" s="2"/>
      <c r="F6" s="2"/>
      <c r="G6" s="7">
        <v>0.1</v>
      </c>
      <c r="H6" s="8">
        <v>1</v>
      </c>
      <c r="I6" s="20">
        <f>H6*0.1</f>
        <v>0.1</v>
      </c>
      <c r="J6" s="8">
        <v>1</v>
      </c>
      <c r="K6" s="20">
        <f>J6*0.1</f>
        <v>0.1</v>
      </c>
      <c r="L6" s="8">
        <v>1</v>
      </c>
      <c r="M6" s="20">
        <f>L6*0.1</f>
        <v>0.1</v>
      </c>
      <c r="N6" s="8">
        <v>1</v>
      </c>
      <c r="O6" s="20">
        <f>N6*0.1</f>
        <v>0.1</v>
      </c>
    </row>
    <row r="7" spans="2:17" ht="18.75" x14ac:dyDescent="0.3">
      <c r="B7" s="7" t="s">
        <v>1</v>
      </c>
      <c r="C7" s="2"/>
      <c r="D7" s="2"/>
      <c r="E7" s="2"/>
      <c r="F7" s="2"/>
      <c r="G7" s="7">
        <v>0.25</v>
      </c>
      <c r="H7" s="8">
        <v>1</v>
      </c>
      <c r="I7" s="20">
        <f>H7*0.25</f>
        <v>0.25</v>
      </c>
      <c r="J7" s="8">
        <v>1</v>
      </c>
      <c r="K7" s="20">
        <f>J7*0.25</f>
        <v>0.25</v>
      </c>
      <c r="L7" s="8">
        <v>1</v>
      </c>
      <c r="M7" s="20">
        <f>L7*0.25</f>
        <v>0.25</v>
      </c>
      <c r="N7" s="8">
        <v>1</v>
      </c>
      <c r="O7" s="20">
        <f>N7*0.25</f>
        <v>0.25</v>
      </c>
    </row>
    <row r="8" spans="2:17" ht="18.75" x14ac:dyDescent="0.3">
      <c r="B8" s="7" t="s">
        <v>7</v>
      </c>
      <c r="C8" s="2"/>
      <c r="D8" s="2"/>
      <c r="E8" s="2"/>
      <c r="F8" s="2"/>
      <c r="G8" s="7">
        <v>0.5</v>
      </c>
      <c r="H8" s="8">
        <v>1</v>
      </c>
      <c r="I8" s="20">
        <f>H8*0.5</f>
        <v>0.5</v>
      </c>
      <c r="J8" s="8">
        <v>1</v>
      </c>
      <c r="K8" s="20">
        <f>J8*0.5</f>
        <v>0.5</v>
      </c>
      <c r="L8" s="8">
        <v>1</v>
      </c>
      <c r="M8" s="20">
        <f>L8*0.5</f>
        <v>0.5</v>
      </c>
      <c r="N8" s="8">
        <v>1</v>
      </c>
      <c r="O8" s="20">
        <f>N8*0.5</f>
        <v>0.5</v>
      </c>
    </row>
    <row r="9" spans="2:17" ht="18.75" x14ac:dyDescent="0.3">
      <c r="B9" s="7" t="s">
        <v>8</v>
      </c>
      <c r="C9" s="2"/>
      <c r="D9" s="2"/>
      <c r="E9" s="2"/>
      <c r="F9" s="2"/>
      <c r="G9" s="7">
        <v>0.1</v>
      </c>
      <c r="H9" s="8">
        <v>1</v>
      </c>
      <c r="I9" s="20">
        <f>H9*0.1</f>
        <v>0.1</v>
      </c>
      <c r="J9" s="8">
        <v>1</v>
      </c>
      <c r="K9" s="20">
        <f>J9*0.1</f>
        <v>0.1</v>
      </c>
      <c r="L9" s="8">
        <v>1</v>
      </c>
      <c r="M9" s="20">
        <f>L9*0.1</f>
        <v>0.1</v>
      </c>
      <c r="N9" s="8">
        <v>1</v>
      </c>
      <c r="O9" s="20">
        <f>N9*0.1</f>
        <v>0.1</v>
      </c>
    </row>
    <row r="10" spans="2:17" ht="18.75" x14ac:dyDescent="0.3">
      <c r="B10" s="9"/>
      <c r="C10" s="9"/>
      <c r="D10" s="9"/>
      <c r="E10" s="9"/>
      <c r="F10" s="9"/>
      <c r="G10" s="9"/>
      <c r="H10" s="9"/>
      <c r="I10" s="10"/>
      <c r="J10" s="9"/>
      <c r="K10" s="10"/>
      <c r="L10" s="9"/>
      <c r="M10" s="10"/>
      <c r="N10" s="9"/>
      <c r="O10" s="10"/>
    </row>
    <row r="11" spans="2:17" ht="18.75" x14ac:dyDescent="0.3">
      <c r="B11" s="9"/>
      <c r="C11" s="9"/>
      <c r="D11" s="9"/>
      <c r="E11" s="9"/>
      <c r="F11" s="9"/>
      <c r="G11" s="11" t="s">
        <v>10</v>
      </c>
      <c r="H11" s="9"/>
      <c r="I11" s="21">
        <f>SUM(I5:I9)</f>
        <v>1</v>
      </c>
      <c r="J11" s="12"/>
      <c r="K11" s="21">
        <f>SUM(K5:K9)</f>
        <v>1</v>
      </c>
      <c r="L11" s="12"/>
      <c r="M11" s="21">
        <f>SUM(M5:M9)</f>
        <v>1</v>
      </c>
      <c r="N11" s="12"/>
      <c r="O11" s="21">
        <f>SUM(O5:O9)</f>
        <v>1</v>
      </c>
      <c r="Q11" s="13" t="s">
        <v>16</v>
      </c>
    </row>
    <row r="12" spans="2:17" ht="18.75" x14ac:dyDescent="0.3">
      <c r="B12" s="9"/>
      <c r="C12" s="9"/>
      <c r="D12" s="9"/>
      <c r="E12" s="9"/>
      <c r="F12" s="9"/>
      <c r="G12" s="1" t="s">
        <v>14</v>
      </c>
      <c r="H12" s="9"/>
      <c r="I12" s="22">
        <f>(I11*100)/Q12</f>
        <v>25</v>
      </c>
      <c r="J12" s="14"/>
      <c r="K12" s="22">
        <f>(K11*100)/Q12</f>
        <v>25</v>
      </c>
      <c r="L12" s="14"/>
      <c r="M12" s="22">
        <f>(M11*100)/Q12</f>
        <v>25</v>
      </c>
      <c r="N12" s="14"/>
      <c r="O12" s="22">
        <f>(O11*100)/Q12</f>
        <v>25</v>
      </c>
      <c r="Q12" s="23">
        <f>SUM(I11+K11+M11+O11)</f>
        <v>4</v>
      </c>
    </row>
    <row r="13" spans="2:17" x14ac:dyDescent="0.25">
      <c r="Q13" s="15"/>
    </row>
    <row r="14" spans="2:17" ht="45" x14ac:dyDescent="0.25">
      <c r="Q14" s="16" t="s">
        <v>13</v>
      </c>
    </row>
    <row r="15" spans="2:17" ht="21" x14ac:dyDescent="0.35">
      <c r="B15" s="17" t="s">
        <v>15</v>
      </c>
      <c r="C15" s="17"/>
      <c r="D15" s="17"/>
      <c r="E15" s="17"/>
      <c r="F15" s="17"/>
      <c r="G15" s="17"/>
      <c r="H15" s="17"/>
      <c r="I15" s="24">
        <f>(Q15*I12)/100</f>
        <v>0</v>
      </c>
      <c r="J15" s="18"/>
      <c r="K15" s="24">
        <f>(Q15*K12)/100</f>
        <v>0</v>
      </c>
      <c r="L15" s="18"/>
      <c r="M15" s="24">
        <f>(Q15*M12)/100</f>
        <v>0</v>
      </c>
      <c r="N15" s="18"/>
      <c r="O15" s="24">
        <f>(Q15*O12)/100</f>
        <v>0</v>
      </c>
      <c r="Q15" s="8">
        <v>0</v>
      </c>
    </row>
    <row r="17" spans="2:2" x14ac:dyDescent="0.25">
      <c r="B17" s="19" t="s">
        <v>11</v>
      </c>
    </row>
  </sheetData>
  <sheetProtection selectLockedCells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Matelienė</dc:creator>
  <cp:lastModifiedBy>Irena Matelienė</cp:lastModifiedBy>
  <cp:lastPrinted>2022-03-28T07:59:43Z</cp:lastPrinted>
  <dcterms:created xsi:type="dcterms:W3CDTF">2022-02-21T08:46:42Z</dcterms:created>
  <dcterms:modified xsi:type="dcterms:W3CDTF">2022-03-28T10:13:11Z</dcterms:modified>
</cp:coreProperties>
</file>